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5024" windowHeight="10500"/>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<sst xmlns="http://schemas.openxmlformats.org/spreadsheetml/2006/main" count="94" uniqueCount="84">
  <si>
    <t>项目支出绩效自评表</t>
  </si>
  <si>
    <t>（2024年度）</t>
  </si>
  <si>
    <t>项目名称</t>
  </si>
  <si>
    <t>中国纪录片盛典</t>
  </si>
  <si>
    <t>主管部门</t>
  </si>
  <si>
    <t>北京市广播电视局</t>
  </si>
  <si>
    <t>实施单位</t>
  </si>
  <si>
    <t>北京市广播电视局本级</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</si>
  <si>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</si>
  <si>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</si>
  <si>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</si>
  <si>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</si>
  <si>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</si>
  <si>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</si>
  <si>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</si>
  <si>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</si>
  <si>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</si>
  <si>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</si>
  <si>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</si>
  <si>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</si>
  <si>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</si>
  <si>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</si>
  <si>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</si>
  <si>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年度目标：组织全国各省市的影视行业人才及相关机构参加本次推优活动，展示北京以及全国广播影视纪录片的发展成果，促进纪录片行业的发展。 目标1：展示全国优秀纪录片创作精品 目标2：展示为中国纪录片做出特别贡献的优秀人才 目标3：展示全国纪录片优秀制作机构和播出机构。</t>
  </si>
  <si>
    <t>本次活动邀请了全国广播电视行业的专业人才及相关部门机构参与，并全面展示了过去一年中中国广播电视领域的精品力作，彰显了行业的发展成就。在盛典现场，2023年度全国广播电视新闻“百佳”、国产纪录片及创作人才扶持项目、优秀国产电视动画片及创作人才扶持项目以及广播电视行业的杰出人才和优秀制作播出机构得到了集中展示。此次活动进一步推动了北京乃至全国在纪录片、动画片、新闻节目等广播电视节目领域的创新与进步。</t>
  </si>
  <si>
    <t>绩
效
指
标</t>
  </si>
  <si>
    <t>一级
指标</t>
  </si>
  <si>
    <t>二级
指标</t>
  </si>
  <si>
    <t>三级指标</t>
  </si>
  <si>
    <t>年度指标值</t>
  </si>
  <si>
    <t>实际完成值</t>
  </si>
  <si>
    <t>偏差原因分析及改进措施</t>
  </si>
  <si>
    <t>产出指标</t>
  </si>
  <si>
    <t>数量
指标</t>
  </si>
  <si>
    <t>舞台搭建面积</t>
  </si>
  <si>
    <t>≥150平方米</t>
  </si>
  <si>
    <t>450平方米</t>
  </si>
  <si>
    <t>偏差原因：2024年中国纪录片盛典整体升级为中国广播电视精品盛典。纪录片、广播电视新闻节目、文艺节目、电视剧、动画片等一并展示，舞台搭建面积需扩大。
改进措施：根据历史实际完成值设定目标。</t>
  </si>
  <si>
    <t>现场氛围布置面积</t>
  </si>
  <si>
    <t>≥300平方米</t>
  </si>
  <si>
    <t>500平方米</t>
  </si>
  <si>
    <t>录制现场嘉宾人数</t>
  </si>
  <si>
    <t>≥250人</t>
  </si>
  <si>
    <t>600人</t>
  </si>
  <si>
    <t>质量
指标</t>
  </si>
  <si>
    <t>业内知名学者、行业优秀人才参会情况</t>
  </si>
  <si>
    <t>≥50人</t>
  </si>
  <si>
    <t>99人</t>
  </si>
  <si>
    <t>演出收视率</t>
  </si>
  <si>
    <t>≥0.08%</t>
  </si>
  <si>
    <t>偏差原因：2024年中国纪录片盛典整体升级为中国广播电视精品盛典。纪录片、广播电视新闻节目、文艺节目、电视剧、动画片等一并展示，中国广播电视精品盛典在北京卫视、内蒙古卫视等15个省级卫视频道播出，覆盖面广，影响力增加。
改进措施：根据历史实际完成值设定目标。</t>
  </si>
  <si>
    <t>省、市级广播电视局参加情况</t>
  </si>
  <si>
    <t>≥15个</t>
  </si>
  <si>
    <t>32个</t>
  </si>
  <si>
    <t>时效
指标</t>
  </si>
  <si>
    <t>策划方案完成时间</t>
  </si>
  <si>
    <t>≤7月</t>
  </si>
  <si>
    <t>10月</t>
  </si>
  <si>
    <t>偏差原因：2024年中国纪录片盛典整体升级为中国广播电视精品盛典，该项目举办时间由原计划8月举办调整到10月举办，原相关时效指标顺延。
改进措施：根据历史实际完成值设定目标。</t>
  </si>
  <si>
    <t>项目整体完成时间</t>
  </si>
  <si>
    <t>≤11月</t>
  </si>
  <si>
    <t>成本
指标</t>
  </si>
  <si>
    <t>经济成本
指标</t>
  </si>
  <si>
    <t>总成本</t>
  </si>
  <si>
    <t>≤433.719万元</t>
  </si>
  <si>
    <t>433.719万元</t>
  </si>
  <si>
    <t>舞台搭建</t>
  </si>
  <si>
    <t>≤142.015万元</t>
  </si>
  <si>
    <t>142.015万元</t>
  </si>
  <si>
    <t>效益指标</t>
  </si>
  <si>
    <t>社会效益指标</t>
  </si>
  <si>
    <t>促进民众对优秀纪录片及其制作机构和播出渠道的了解，引导社会大众关注纪录片行业发展</t>
  </si>
  <si>
    <t>优</t>
  </si>
  <si>
    <t>进一步推动社会对纪录片行业的关注度。</t>
  </si>
  <si>
    <t>可持续影响指标</t>
  </si>
  <si>
    <t>鼓励纪录片创投市场发展、繁荣纪录片精品创作</t>
  </si>
  <si>
    <t>促进优秀纪录片人创作与精品呈现。</t>
  </si>
  <si>
    <t>满意度指标</t>
  </si>
  <si>
    <t>服务对象满意度指标</t>
  </si>
  <si>
    <t>参与纪录片行业企业满意度</t>
  </si>
  <si>
    <t>≥90%</t>
  </si>
  <si>
    <t>参与嘉宾满意度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</si>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</sst>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6">
    <font>
      <sz val="11"/>
      <color theme="1"/>
      <name val="宋体"/>
      <charset val="134"/>
      <scheme val="minor"/>
    </font>
    <font>
      <sz val="11"/>
      <name val="宋体"/>
      <charset val="134"/>
      <scheme val="minor"/>
    </font>
    <font>
      <sz val="18"/>
      <name val="方正小标宋简体"/>
      <charset val="134"/>
    </font>
    <font>
      <sz val="14"/>
      <name val="宋体"/>
      <charset val="134"/>
    </font>
    <font>
      <sz val="10.5"/>
      <name val="宋体"/>
      <charset val="134"/>
    </font>
    <font>
      <b/>
      <sz val="10.5"/>
      <name val="宋体"/>
      <charset val="134"/>
    </font>
    <font>
      <sz val="10.5"/>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4" fillId="0" borderId="0" applyNumberFormat="0" applyFill="0" applyBorder="0" applyAlignment="0" applyProtection="0">
      <alignment vertical="center"/>
    </xf>
    <xf numFmtId="0" fontId="15" fillId="3" borderId="7" applyNumberFormat="0" applyAlignment="0" applyProtection="0">
      <alignment vertical="center"/>
    </xf>
    <xf numFmtId="0" fontId="16" fillId="4" borderId="8" applyNumberFormat="0" applyAlignment="0" applyProtection="0">
      <alignment vertical="center"/>
    </xf>
    <xf numFmtId="0" fontId="17" fillId="4" borderId="7" applyNumberFormat="0" applyAlignment="0" applyProtection="0">
      <alignment vertical="center"/>
    </xf>
    <xf numFmtId="0" fontId="18" fillId="5" borderId="9" applyNumberFormat="0" applyAlignment="0" applyProtection="0">
      <alignment vertical="center"/>
    </xf>
    <xf numFmtId="0" fontId="19" fillId="0" borderId="10" applyNumberFormat="0" applyFill="0" applyAlignment="0" applyProtection="0">
      <alignment vertical="center"/>
    </xf>
    <xf numFmtId="0" fontId="20" fillId="0" borderId="1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19">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10"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Border="1" applyAlignment="1">
      <alignment horizontal="left" vertical="center" wrapText="1"/>
    </xf>
    <xf numFmtId="0" fontId="4" fillId="0" borderId="3" xfId="0" applyFont="1" applyBorder="1" applyAlignment="1">
      <alignment horizontal="center" vertical="center" wrapText="1"/>
    </xf>
    <xf numFmtId="0" fontId="4" fillId="0" borderId="1" xfId="0" applyFont="1" applyFill="1" applyBorder="1" applyAlignment="1">
      <alignment horizontal="center" vertical="center" wrapText="1"/>
    </xf>
    <xf numFmtId="0" fontId="1" fillId="0" borderId="0" xfId="0" applyFont="1" applyAlignment="1">
      <alignment horizontal="center" vertical="center" wrapText="1"/>
    </xf>
    <xf numFmtId="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77" fontId="5" fillId="0" borderId="1" xfId="0" applyNumberFormat="1" applyFont="1" applyBorder="1" applyAlignment="1">
      <alignment horizontal="center" vertical="center" wrapText="1"/>
    </xf>
    <xf numFmtId="0" fontId="6" fillId="0" borderId="0" xfId="0" applyFont="1" applyAlignment="1">
      <alignment horizontal="left" vertical="center" wrapText="1"/>
    </xf>
    <xf numFmtId="0" fontId="6" fillId="0" borderId="0" xfId="0" applyFont="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9"/>
  <sheetViews>
    <sheetView tabSelected="1" workbookViewId="0">
      <selection activeCell="K10" sqref="K10:L10"/>
    </sheetView>
  </sheetViews>
  <sheetFormatPr defaultColWidth="9" defaultRowHeight="14.4"/>
  <cols>
    <col min="1" max="1" width="5.5" style="1" customWidth="1"/>
    <col min="2" max="2" width="5.62962962962963" style="1" customWidth="1"/>
    <col min="3" max="3" width="9" style="1"/>
    <col min="4" max="4" width="13.5" style="1" customWidth="1"/>
    <col min="5" max="5" width="15.7592592592593" style="1" customWidth="1"/>
    <col min="6" max="6" width="5.5" style="1" customWidth="1"/>
    <col min="7" max="7" width="11.5" style="1" customWidth="1"/>
    <col min="8" max="9" width="7.37962962962963" style="1" customWidth="1"/>
    <col min="10" max="10" width="9" style="1"/>
    <col min="11" max="11" width="9.5" style="1"/>
    <col min="12" max="12" width="7.87962962962963" style="1" customWidth="1"/>
    <col min="13" max="13" width="12.3796296296296" style="1" customWidth="1"/>
    <col min="14" max="16384" width="9" style="1"/>
  </cols>
  <sheetData>
    <row r="1" ht="23.45" customHeight="1" spans="1:13">
      <c r="A1" s="2" t="s">
        <v>0</v>
      </c>
      <c r="B1" s="2"/>
      <c r="C1" s="2"/>
      <c r="D1" s="2"/>
      <c r="E1" s="2"/>
      <c r="F1" s="2"/>
      <c r="G1" s="2"/>
      <c r="H1" s="2"/>
      <c r="I1" s="2"/>
      <c r="J1" s="2"/>
      <c r="K1" s="2"/>
      <c r="L1" s="2"/>
      <c r="M1" s="2"/>
    </row>
    <row r="2" ht="17.45" customHeight="1" spans="1:13">
      <c r="A2" s="3" t="s">
        <v>1</v>
      </c>
      <c r="B2" s="3"/>
      <c r="C2" s="3"/>
      <c r="D2" s="3"/>
      <c r="E2" s="3"/>
      <c r="F2" s="3"/>
      <c r="G2" s="3"/>
      <c r="H2" s="3"/>
      <c r="I2" s="3"/>
      <c r="J2" s="3"/>
      <c r="K2" s="3"/>
      <c r="L2" s="3"/>
      <c r="M2" s="3"/>
    </row>
    <row r="3" ht="8.1" customHeight="1"/>
    <row r="4" ht="23.1" customHeight="1" spans="1:13">
      <c r="A4" s="4" t="s">
        <v>2</v>
      </c>
      <c r="B4" s="4"/>
      <c r="C4" s="4" t="s">
        <v>3</v>
      </c>
      <c r="D4" s="4"/>
      <c r="E4" s="4"/>
      <c r="F4" s="4"/>
      <c r="G4" s="4"/>
      <c r="H4" s="4"/>
      <c r="I4" s="4"/>
      <c r="J4" s="4"/>
      <c r="K4" s="4"/>
      <c r="L4" s="4"/>
      <c r="M4" s="4"/>
    </row>
    <row r="5" ht="33.95" customHeight="1" spans="1:13">
      <c r="A5" s="4" t="s">
        <v>4</v>
      </c>
      <c r="B5" s="4"/>
      <c r="C5" s="4" t="s">
        <v>5</v>
      </c>
      <c r="D5" s="4"/>
      <c r="E5" s="4"/>
      <c r="F5" s="4"/>
      <c r="G5" s="4"/>
      <c r="H5" s="4" t="s">
        <v>6</v>
      </c>
      <c r="I5" s="4"/>
      <c r="J5" s="4" t="s">
        <v>7</v>
      </c>
      <c r="K5" s="4"/>
      <c r="L5" s="4"/>
      <c r="M5" s="4"/>
    </row>
    <row r="6" ht="23.1" customHeight="1" spans="1:13">
      <c r="A6" s="4" t="s">
        <v>8</v>
      </c>
      <c r="B6" s="4"/>
      <c r="C6" s="4"/>
      <c r="D6" s="4"/>
      <c r="E6" s="4" t="s">
        <v>9</v>
      </c>
      <c r="F6" s="4"/>
      <c r="G6" s="4" t="s">
        <v>10</v>
      </c>
      <c r="H6" s="4" t="s">
        <v>11</v>
      </c>
      <c r="I6" s="4"/>
      <c r="J6" s="4" t="s">
        <v>12</v>
      </c>
      <c r="K6" s="4" t="s">
        <v>13</v>
      </c>
      <c r="L6" s="4"/>
      <c r="M6" s="4" t="s">
        <v>14</v>
      </c>
    </row>
    <row r="7" ht="23.1" customHeight="1" spans="1:13">
      <c r="A7" s="4"/>
      <c r="B7" s="4"/>
      <c r="C7" s="5" t="s">
        <v>15</v>
      </c>
      <c r="D7" s="5"/>
      <c r="E7" s="6">
        <f>E8+E9+E10</f>
        <v>433.719</v>
      </c>
      <c r="F7" s="6"/>
      <c r="G7" s="6">
        <f>G8+G9+G10</f>
        <v>433.719</v>
      </c>
      <c r="H7" s="6">
        <f>H8+H9+H10</f>
        <v>433.719</v>
      </c>
      <c r="I7" s="6"/>
      <c r="J7" s="4">
        <v>10</v>
      </c>
      <c r="K7" s="7">
        <f>H7/G7</f>
        <v>1</v>
      </c>
      <c r="L7" s="7"/>
      <c r="M7" s="8">
        <f>K7*J7</f>
        <v>10</v>
      </c>
    </row>
    <row r="8" ht="23.1" customHeight="1" spans="1:13">
      <c r="A8" s="4"/>
      <c r="B8" s="4"/>
      <c r="C8" s="4" t="s">
        <v>16</v>
      </c>
      <c r="D8" s="4"/>
      <c r="E8" s="6">
        <v>353.719</v>
      </c>
      <c r="F8" s="6"/>
      <c r="G8" s="6">
        <v>353.719</v>
      </c>
      <c r="H8" s="6">
        <v>353.719</v>
      </c>
      <c r="I8" s="6"/>
      <c r="J8" s="4" t="s">
        <v>17</v>
      </c>
      <c r="K8" s="4"/>
      <c r="L8" s="4"/>
      <c r="M8" s="4" t="s">
        <v>17</v>
      </c>
    </row>
    <row r="9" ht="23.1" customHeight="1" spans="1:13">
      <c r="A9" s="4"/>
      <c r="B9" s="4"/>
      <c r="C9" s="4" t="s">
        <v>18</v>
      </c>
      <c r="D9" s="4"/>
      <c r="E9" s="4"/>
      <c r="F9" s="4"/>
      <c r="G9" s="4"/>
      <c r="H9" s="4"/>
      <c r="I9" s="4"/>
      <c r="J9" s="4" t="s">
        <v>17</v>
      </c>
      <c r="K9" s="4"/>
      <c r="L9" s="4"/>
      <c r="M9" s="4" t="s">
        <v>17</v>
      </c>
    </row>
    <row r="10" ht="23.1" customHeight="1" spans="1:13">
      <c r="A10" s="4"/>
      <c r="B10" s="4"/>
      <c r="C10" s="4" t="s">
        <v>19</v>
      </c>
      <c r="D10" s="4"/>
      <c r="E10" s="6">
        <v>80</v>
      </c>
      <c r="F10" s="6"/>
      <c r="G10" s="6">
        <v>80</v>
      </c>
      <c r="H10" s="6">
        <v>80</v>
      </c>
      <c r="I10" s="6"/>
      <c r="J10" s="4" t="s">
        <v>17</v>
      </c>
      <c r="K10" s="4"/>
      <c r="L10" s="4"/>
      <c r="M10" s="4" t="s">
        <v>17</v>
      </c>
    </row>
    <row r="11" ht="23.1" customHeight="1" spans="1:13">
      <c r="A11" s="4" t="s">
        <v>20</v>
      </c>
      <c r="B11" s="4" t="s">
        <v>21</v>
      </c>
      <c r="C11" s="4"/>
      <c r="D11" s="4"/>
      <c r="E11" s="4"/>
      <c r="F11" s="4"/>
      <c r="G11" s="4"/>
      <c r="H11" s="4" t="s">
        <v>22</v>
      </c>
      <c r="I11" s="4"/>
      <c r="J11" s="4"/>
      <c r="K11" s="4"/>
      <c r="L11" s="4"/>
      <c r="M11" s="4"/>
    </row>
    <row r="12" ht="120.95" customHeight="1" spans="1:13">
      <c r="A12" s="4"/>
      <c r="B12" s="5" t="s">
        <v>23</v>
      </c>
      <c r="C12" s="5"/>
      <c r="D12" s="5"/>
      <c r="E12" s="5"/>
      <c r="F12" s="5"/>
      <c r="G12" s="5"/>
      <c r="H12" s="5" t="s">
        <v>24</v>
      </c>
      <c r="I12" s="5"/>
      <c r="J12" s="5"/>
      <c r="K12" s="5"/>
      <c r="L12" s="5"/>
      <c r="M12" s="5"/>
    </row>
    <row r="13" ht="36" customHeight="1" spans="1:13">
      <c r="A13" s="4" t="s">
        <v>25</v>
      </c>
      <c r="B13" s="4" t="s">
        <v>26</v>
      </c>
      <c r="C13" s="4" t="s">
        <v>27</v>
      </c>
      <c r="D13" s="4" t="s">
        <v>28</v>
      </c>
      <c r="E13" s="4"/>
      <c r="F13" s="4" t="s">
        <v>29</v>
      </c>
      <c r="G13" s="4"/>
      <c r="H13" s="4" t="s">
        <v>30</v>
      </c>
      <c r="I13" s="4"/>
      <c r="J13" s="4" t="s">
        <v>12</v>
      </c>
      <c r="K13" s="4" t="s">
        <v>14</v>
      </c>
      <c r="L13" s="4" t="s">
        <v>31</v>
      </c>
      <c r="M13" s="4"/>
    </row>
    <row r="14" ht="144" customHeight="1" spans="1:13">
      <c r="A14" s="4"/>
      <c r="B14" s="9" t="s">
        <v>32</v>
      </c>
      <c r="C14" s="4" t="s">
        <v>33</v>
      </c>
      <c r="D14" s="10" t="s">
        <v>34</v>
      </c>
      <c r="E14" s="10"/>
      <c r="F14" s="4" t="s">
        <v>35</v>
      </c>
      <c r="G14" s="4"/>
      <c r="H14" s="4" t="s">
        <v>36</v>
      </c>
      <c r="I14" s="4"/>
      <c r="J14" s="4">
        <v>7</v>
      </c>
      <c r="K14" s="4">
        <v>6.3</v>
      </c>
      <c r="L14" s="10" t="s">
        <v>37</v>
      </c>
      <c r="M14" s="10"/>
    </row>
    <row r="15" ht="32.1" customHeight="1" spans="1:13">
      <c r="A15" s="4"/>
      <c r="B15" s="11"/>
      <c r="C15" s="4"/>
      <c r="D15" s="10" t="s">
        <v>38</v>
      </c>
      <c r="E15" s="10"/>
      <c r="F15" s="4" t="s">
        <v>39</v>
      </c>
      <c r="G15" s="4"/>
      <c r="H15" s="4" t="s">
        <v>40</v>
      </c>
      <c r="I15" s="4"/>
      <c r="J15" s="4">
        <v>7</v>
      </c>
      <c r="K15" s="4">
        <v>7</v>
      </c>
      <c r="L15" s="10"/>
      <c r="M15" s="10"/>
    </row>
    <row r="16" ht="32.1" customHeight="1" spans="1:13">
      <c r="A16" s="4"/>
      <c r="B16" s="11"/>
      <c r="C16" s="4"/>
      <c r="D16" s="10" t="s">
        <v>41</v>
      </c>
      <c r="E16" s="10"/>
      <c r="F16" s="4" t="s">
        <v>42</v>
      </c>
      <c r="G16" s="4"/>
      <c r="H16" s="4" t="s">
        <v>43</v>
      </c>
      <c r="I16" s="4"/>
      <c r="J16" s="4">
        <v>7</v>
      </c>
      <c r="K16" s="4">
        <v>7</v>
      </c>
      <c r="L16" s="10"/>
      <c r="M16" s="10"/>
    </row>
    <row r="17" ht="32.1" customHeight="1" spans="1:13">
      <c r="A17" s="4"/>
      <c r="B17" s="11"/>
      <c r="C17" s="4" t="s">
        <v>44</v>
      </c>
      <c r="D17" s="10" t="s">
        <v>45</v>
      </c>
      <c r="E17" s="10"/>
      <c r="F17" s="4" t="s">
        <v>46</v>
      </c>
      <c r="G17" s="4"/>
      <c r="H17" s="4" t="s">
        <v>47</v>
      </c>
      <c r="I17" s="4"/>
      <c r="J17" s="4">
        <v>3</v>
      </c>
      <c r="K17" s="4">
        <v>3</v>
      </c>
      <c r="L17" s="10"/>
      <c r="M17" s="10"/>
    </row>
    <row r="18" ht="188.1" customHeight="1" spans="1:13">
      <c r="A18" s="4"/>
      <c r="B18" s="11"/>
      <c r="C18" s="4"/>
      <c r="D18" s="10" t="s">
        <v>48</v>
      </c>
      <c r="E18" s="10"/>
      <c r="F18" s="4" t="s">
        <v>49</v>
      </c>
      <c r="G18" s="4"/>
      <c r="H18" s="7">
        <v>0.01146</v>
      </c>
      <c r="I18" s="4"/>
      <c r="J18" s="4">
        <v>3</v>
      </c>
      <c r="K18" s="4">
        <v>2.1</v>
      </c>
      <c r="L18" s="10" t="s">
        <v>50</v>
      </c>
      <c r="M18" s="10"/>
    </row>
    <row r="19" ht="36" customHeight="1" spans="1:13">
      <c r="A19" s="4"/>
      <c r="B19" s="11"/>
      <c r="C19" s="4"/>
      <c r="D19" s="10" t="s">
        <v>51</v>
      </c>
      <c r="E19" s="10"/>
      <c r="F19" s="4" t="s">
        <v>52</v>
      </c>
      <c r="G19" s="4"/>
      <c r="H19" s="4" t="s">
        <v>53</v>
      </c>
      <c r="I19" s="4"/>
      <c r="J19" s="4">
        <v>7</v>
      </c>
      <c r="K19" s="4">
        <v>7</v>
      </c>
      <c r="L19" s="10"/>
      <c r="M19" s="10"/>
    </row>
    <row r="20" ht="123" customHeight="1" spans="1:13">
      <c r="A20" s="4"/>
      <c r="B20" s="11"/>
      <c r="C20" s="4" t="s">
        <v>54</v>
      </c>
      <c r="D20" s="10" t="s">
        <v>55</v>
      </c>
      <c r="E20" s="10"/>
      <c r="F20" s="4" t="s">
        <v>56</v>
      </c>
      <c r="G20" s="4"/>
      <c r="H20" s="4" t="s">
        <v>57</v>
      </c>
      <c r="I20" s="4"/>
      <c r="J20" s="4">
        <v>3</v>
      </c>
      <c r="K20" s="4">
        <v>2.1</v>
      </c>
      <c r="L20" s="10" t="s">
        <v>58</v>
      </c>
      <c r="M20" s="10"/>
    </row>
    <row r="21" ht="15.95" customHeight="1" spans="1:13">
      <c r="A21" s="4"/>
      <c r="B21" s="11"/>
      <c r="C21" s="4"/>
      <c r="D21" s="10" t="s">
        <v>59</v>
      </c>
      <c r="E21" s="10"/>
      <c r="F21" s="4" t="s">
        <v>60</v>
      </c>
      <c r="G21" s="4"/>
      <c r="H21" s="4" t="s">
        <v>57</v>
      </c>
      <c r="I21" s="4"/>
      <c r="J21" s="4">
        <v>3</v>
      </c>
      <c r="K21" s="4">
        <v>3</v>
      </c>
      <c r="L21" s="4"/>
      <c r="M21" s="4"/>
    </row>
    <row r="22" ht="15.95" customHeight="1" spans="1:13">
      <c r="A22" s="4"/>
      <c r="B22" s="9" t="s">
        <v>61</v>
      </c>
      <c r="C22" s="4" t="s">
        <v>62</v>
      </c>
      <c r="D22" s="10" t="s">
        <v>63</v>
      </c>
      <c r="E22" s="10"/>
      <c r="F22" s="4" t="s">
        <v>64</v>
      </c>
      <c r="G22" s="4"/>
      <c r="H22" s="4" t="s">
        <v>65</v>
      </c>
      <c r="I22" s="4"/>
      <c r="J22" s="4">
        <v>5</v>
      </c>
      <c r="K22" s="4">
        <v>5</v>
      </c>
      <c r="L22" s="4"/>
      <c r="M22" s="4"/>
    </row>
    <row r="23" ht="15.95" customHeight="1" spans="1:13">
      <c r="A23" s="4"/>
      <c r="B23" s="11"/>
      <c r="C23" s="4"/>
      <c r="D23" s="10" t="s">
        <v>66</v>
      </c>
      <c r="E23" s="10"/>
      <c r="F23" s="4" t="s">
        <v>67</v>
      </c>
      <c r="G23" s="4"/>
      <c r="H23" s="4" t="s">
        <v>68</v>
      </c>
      <c r="I23" s="4"/>
      <c r="J23" s="4">
        <v>5</v>
      </c>
      <c r="K23" s="4">
        <v>5</v>
      </c>
      <c r="L23" s="4"/>
      <c r="M23" s="4"/>
    </row>
    <row r="24" ht="50.1" customHeight="1" spans="1:13">
      <c r="A24" s="4"/>
      <c r="B24" s="4" t="s">
        <v>69</v>
      </c>
      <c r="C24" s="4" t="s">
        <v>70</v>
      </c>
      <c r="D24" s="10" t="s">
        <v>71</v>
      </c>
      <c r="E24" s="10"/>
      <c r="F24" s="4" t="s">
        <v>72</v>
      </c>
      <c r="G24" s="4"/>
      <c r="H24" s="12" t="s">
        <v>73</v>
      </c>
      <c r="I24" s="12"/>
      <c r="J24" s="4">
        <v>15</v>
      </c>
      <c r="K24" s="4">
        <v>12</v>
      </c>
      <c r="L24" s="10"/>
      <c r="M24" s="10"/>
    </row>
    <row r="25" ht="50.1" customHeight="1" spans="1:13">
      <c r="A25" s="4"/>
      <c r="B25" s="4"/>
      <c r="C25" s="4" t="s">
        <v>74</v>
      </c>
      <c r="D25" s="10" t="s">
        <v>75</v>
      </c>
      <c r="E25" s="10"/>
      <c r="F25" s="4" t="s">
        <v>72</v>
      </c>
      <c r="G25" s="4"/>
      <c r="H25" s="13" t="s">
        <v>76</v>
      </c>
      <c r="I25" s="13"/>
      <c r="J25" s="4">
        <v>15</v>
      </c>
      <c r="K25" s="4">
        <v>13</v>
      </c>
      <c r="L25" s="10"/>
      <c r="M25" s="10"/>
    </row>
    <row r="26" spans="1:13">
      <c r="A26" s="4"/>
      <c r="B26" s="4" t="s">
        <v>77</v>
      </c>
      <c r="C26" s="4" t="s">
        <v>78</v>
      </c>
      <c r="D26" s="10" t="s">
        <v>79</v>
      </c>
      <c r="E26" s="10"/>
      <c r="F26" s="4" t="s">
        <v>80</v>
      </c>
      <c r="G26" s="4"/>
      <c r="H26" s="14">
        <v>0.96</v>
      </c>
      <c r="I26" s="4"/>
      <c r="J26" s="4">
        <v>5</v>
      </c>
      <c r="K26" s="4">
        <v>5</v>
      </c>
      <c r="L26" s="4"/>
      <c r="M26" s="4"/>
    </row>
    <row r="27" spans="1:13">
      <c r="A27" s="4"/>
      <c r="B27" s="4"/>
      <c r="C27" s="4"/>
      <c r="D27" s="10" t="s">
        <v>81</v>
      </c>
      <c r="E27" s="10"/>
      <c r="F27" s="4" t="s">
        <v>80</v>
      </c>
      <c r="G27" s="4"/>
      <c r="H27" s="14">
        <v>0.97</v>
      </c>
      <c r="I27" s="4"/>
      <c r="J27" s="4">
        <v>5</v>
      </c>
      <c r="K27" s="4">
        <v>5</v>
      </c>
      <c r="L27" s="4"/>
      <c r="M27" s="4"/>
    </row>
    <row r="28" ht="24" customHeight="1" spans="1:13">
      <c r="A28" s="15" t="s">
        <v>82</v>
      </c>
      <c r="B28" s="15"/>
      <c r="C28" s="15"/>
      <c r="D28" s="15"/>
      <c r="E28" s="15"/>
      <c r="F28" s="15"/>
      <c r="G28" s="15"/>
      <c r="H28" s="15"/>
      <c r="I28" s="15"/>
      <c r="J28" s="15">
        <f>SUM(J7,J14:J27)</f>
        <v>100</v>
      </c>
      <c r="K28" s="16">
        <f>SUM(K14:K27,M7)</f>
        <v>92.5</v>
      </c>
      <c r="L28" s="15"/>
      <c r="M28" s="15"/>
    </row>
    <row r="29" ht="120.95" customHeight="1" spans="1:13">
      <c r="A29" s="17" t="s">
        <v>83</v>
      </c>
      <c r="B29" s="18"/>
      <c r="C29" s="18"/>
      <c r="D29" s="18"/>
      <c r="E29" s="18"/>
      <c r="F29" s="18"/>
      <c r="G29" s="18"/>
      <c r="H29" s="18"/>
      <c r="I29" s="18"/>
      <c r="J29" s="18"/>
      <c r="K29" s="18"/>
      <c r="L29" s="18"/>
      <c r="M29" s="18"/>
    </row>
  </sheetData>
  <mergeCells count="107">
    <mergeCell ref="A1:M1"/>
    <mergeCell ref="A2:M2"/>
    <mergeCell ref="A4:B4"/>
    <mergeCell ref="C4:M4"/>
    <mergeCell ref="A5:B5"/>
    <mergeCell ref="C5:G5"/>
    <mergeCell ref="H5:I5"/>
    <mergeCell ref="J5:M5"/>
    <mergeCell ref="C6:D6"/>
    <mergeCell ref="E6:F6"/>
    <mergeCell ref="H6:I6"/>
    <mergeCell ref="K6:L6"/>
    <mergeCell ref="C7:D7"/>
    <mergeCell ref="E7:F7"/>
    <mergeCell ref="H7:I7"/>
    <mergeCell ref="K7:L7"/>
    <mergeCell ref="C8:D8"/>
    <mergeCell ref="E8:F8"/>
    <mergeCell ref="H8:I8"/>
    <mergeCell ref="K8:L8"/>
    <mergeCell ref="C9:D9"/>
    <mergeCell ref="E9:F9"/>
    <mergeCell ref="H9:I9"/>
    <mergeCell ref="K9:L9"/>
    <mergeCell ref="C10:D10"/>
    <mergeCell ref="E10:F10"/>
    <mergeCell ref="H10:I10"/>
    <mergeCell ref="K10:L10"/>
    <mergeCell ref="B11:G11"/>
    <mergeCell ref="H11:M11"/>
    <mergeCell ref="B12:G12"/>
    <mergeCell ref="H12:M12"/>
    <mergeCell ref="D13:E13"/>
    <mergeCell ref="F13:G13"/>
    <mergeCell ref="H13:I13"/>
    <mergeCell ref="L13:M13"/>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A28:I28"/>
    <mergeCell ref="L28:M28"/>
    <mergeCell ref="A29:M29"/>
    <mergeCell ref="A11:A12"/>
    <mergeCell ref="A13:A27"/>
    <mergeCell ref="B14:B21"/>
    <mergeCell ref="B22:B23"/>
    <mergeCell ref="B24:B25"/>
    <mergeCell ref="B26:B27"/>
    <mergeCell ref="C14:C16"/>
    <mergeCell ref="C17:C19"/>
    <mergeCell ref="C20:C21"/>
    <mergeCell ref="C22:C23"/>
    <mergeCell ref="C26:C27"/>
    <mergeCell ref="A6:B10"/>
  </mergeCells>
  <pageMargins left="0.7" right="0.7" top="0.75" bottom="0.75" header="0.3" footer="0.3"/>
  <pageSetup paperSize="9" scale="97"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liuling</dc:creator>
  <cp:lastModifiedBy>*</cp:lastModifiedBy>
  <dcterms:created xsi:type="dcterms:W3CDTF">2023-05-13T03:15:00Z</dcterms:created>
  <cp:lastPrinted>2024-03-04T18:53:00Z</cp:lastPrinted>
  <dcterms:modified xsi:type="dcterms:W3CDTF">2025-12-16T01:49:40Z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2052-12.1.0.24034</vt:lpwstr>
  </property>
  <property fmtid="{D5CDD505-2E9C-101B-9397-08002B2CF9AE}" pid="3" name="ICV">
    <vt:lpwstr>B76CC76A41644C2FB40966D886120BB6_13</vt:lpwstr>
  </property>
  <property fmtid="{D5CDD505-2E9C-101B-9397-08002B2CF9AE}" pid="4" name="CalculationRule">
    <vt:i4>0</vt:i4>
  </property>
</Properties>
</file>