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<sst xmlns="http://schemas.openxmlformats.org/spreadsheetml/2006/main" count="83" uniqueCount="71">
  <si>
    <r>
      <rPr>
        <sz val="18"/>
        <color theme="1"/>
        <rFont val="方正小标宋简体"/>
        <charset val="134"/>
      </rPr>
      <t>项目支出绩效自评表</t>
    </r>
  </si>
  <si>
    <t>（2024年度）</t>
  </si>
  <si>
    <r>
      <rPr>
        <sz val="10.5"/>
        <color theme="1"/>
        <rFont val="宋体"/>
        <charset val="134"/>
      </rPr>
      <t>项目名称</t>
    </r>
  </si>
  <si>
    <t>广播电视和网络视听内容审查</t>
  </si>
  <si>
    <r>
      <rPr>
        <sz val="10.5"/>
        <color theme="1"/>
        <rFont val="宋体"/>
        <charset val="134"/>
      </rPr>
      <t>主管部门</t>
    </r>
  </si>
  <si>
    <t>北京市广播电视局</t>
  </si>
  <si>
    <t>实施单位</t>
  </si>
  <si>
    <t>北京市视听节目审查和服务中心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</si>
  <si>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</si>
  <si>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</si>
  <si>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</si>
  <si>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</si>
  <si>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</si>
  <si>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</si>
  <si>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</si>
  <si>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</si>
  <si>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</si>
  <si>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</si>
  <si>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</si>
  <si>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</si>
  <si>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</si>
  <si>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</si>
  <si>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</si>
  <si>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2024年对北京地区出品的电视剧进行审查，业务分3类：国产电视剧审查、国产动画片审查、其他审查。2024年对境外影视剧、网络原创视听节目，共包含13类节目进行审查，旨在不断提升审查工作专业化、规范化、便利化水平，助力首都网络视听高质量发展 。</t>
  </si>
  <si>
    <t>2024年对北京地区出品的国产电视剧、国产动画片、其他审查等共7类作品进行内容审查。2024年对境外影视剧、网络原创视听节目，共包含14类节目进行审查，不断提升审查工作专业化、规范化、便利化水平，助力首都网络视听高质量发展。</t>
  </si>
  <si>
    <t>绩
效
指
标</t>
  </si>
  <si>
    <t>一级
指标</t>
  </si>
  <si>
    <t>二级
指标</t>
  </si>
  <si>
    <t>三级指标</t>
  </si>
  <si>
    <t>年度指标值</t>
  </si>
  <si>
    <t>实际完成值</t>
  </si>
  <si>
    <t>偏差原因分析及改进措施</t>
  </si>
  <si>
    <t>产出指标</t>
  </si>
  <si>
    <t>数量
指标</t>
  </si>
  <si>
    <t>境外影视剧、网络原创视听节目审查</t>
  </si>
  <si>
    <t>≥13类</t>
  </si>
  <si>
    <t>14类</t>
  </si>
  <si>
    <t>国产电视剧（包含动画片）审查</t>
  </si>
  <si>
    <t>≥3类</t>
  </si>
  <si>
    <t>7类</t>
  </si>
  <si>
    <t>质量
指标</t>
  </si>
  <si>
    <t>符合境外影视剧、网络原创视听节目审查相关要求</t>
  </si>
  <si>
    <t>优</t>
  </si>
  <si>
    <t>符合境外影视剧、网络原创视听节目审查相关要求。</t>
  </si>
  <si>
    <t>符合电视剧（包含动画片）审查相关规定</t>
  </si>
  <si>
    <t>符合电视剧（包含动画片）审查相关规定。</t>
  </si>
  <si>
    <t>时效
指标</t>
  </si>
  <si>
    <t>审查工作时效</t>
  </si>
  <si>
    <t>≤30日</t>
  </si>
  <si>
    <t>经费支付及时性</t>
  </si>
  <si>
    <t>=100%</t>
  </si>
  <si>
    <t>100%</t>
  </si>
  <si>
    <t>成本
指标</t>
  </si>
  <si>
    <t>经济成本
指标</t>
  </si>
  <si>
    <t>审查费</t>
  </si>
  <si>
    <t>≤409.3895万元</t>
  </si>
  <si>
    <t>393.2395万元</t>
  </si>
  <si>
    <t>总成本</t>
  </si>
  <si>
    <t>≤413.3495万元</t>
  </si>
  <si>
    <t>396.29944万元</t>
  </si>
  <si>
    <t>效益指标</t>
  </si>
  <si>
    <t>社会效益指标</t>
  </si>
  <si>
    <t>传播社会主义核心价值观，弘扬社会主义价值体系</t>
  </si>
  <si>
    <t>传播社会主义核心价值观，弘扬社会主义价值体系。</t>
  </si>
  <si>
    <t>助力营造北京视听节目传播良好行业环境</t>
  </si>
  <si>
    <t>助力营造北京视听节目传播良好行业环境。</t>
  </si>
  <si>
    <t>可持续影响指标</t>
  </si>
  <si>
    <t>不断满足人民文化需求</t>
  </si>
  <si>
    <t>不断满足人民文化需求。</t>
  </si>
  <si>
    <r>
      <rPr>
        <b/>
        <sz val="10.5"/>
        <color theme="1"/>
        <rFont val="宋体"/>
        <charset val="134"/>
      </rPr>
      <t>总分</t>
    </r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</si>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</sst>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177" formatCode="0.000000_ "/>
    <numFmt numFmtId="44" formatCode="_ &quot;￥&quot;* #,##0.00_ ;_ &quot;￥&quot;* \-#,##0.00_ ;_ &quot;￥&quot;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name val="宋体"/>
      <charset val="134"/>
    </font>
    <font>
      <b/>
      <sz val="10.5"/>
      <color theme="1"/>
      <name val="宋体"/>
      <charset val="134"/>
    </font>
    <font>
      <sz val="10.5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</fills>
  <borders count="14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7" fillId="6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13" fillId="14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13" fillId="5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9" fillId="0" borderId="12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6" fillId="0" borderId="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3" fillId="13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13" fillId="22" borderId="0" applyNumberFormat="false" applyBorder="false" applyAlignment="false" applyProtection="false">
      <alignment vertical="center"/>
    </xf>
    <xf numFmtId="0" fontId="14" fillId="0" borderId="6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22" fillId="27" borderId="9" applyNumberForma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3" fillId="28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13" fillId="31" borderId="0" applyNumberFormat="false" applyBorder="false" applyAlignment="false" applyProtection="false">
      <alignment vertical="center"/>
    </xf>
    <xf numFmtId="0" fontId="18" fillId="17" borderId="9" applyNumberFormat="false" applyAlignment="false" applyProtection="false">
      <alignment vertical="center"/>
    </xf>
    <xf numFmtId="0" fontId="24" fillId="27" borderId="11" applyNumberFormat="false" applyAlignment="false" applyProtection="false">
      <alignment vertical="center"/>
    </xf>
    <xf numFmtId="0" fontId="25" fillId="32" borderId="13" applyNumberFormat="false" applyAlignment="false" applyProtection="false">
      <alignment vertical="center"/>
    </xf>
    <xf numFmtId="0" fontId="21" fillId="0" borderId="10" applyNumberFormat="false" applyFill="false" applyAlignment="false" applyProtection="false">
      <alignment vertical="center"/>
    </xf>
    <xf numFmtId="0" fontId="13" fillId="18" borderId="0" applyNumberFormat="false" applyBorder="false" applyAlignment="false" applyProtection="false">
      <alignment vertical="center"/>
    </xf>
    <xf numFmtId="0" fontId="13" fillId="20" borderId="0" applyNumberFormat="false" applyBorder="false" applyAlignment="false" applyProtection="false">
      <alignment vertical="center"/>
    </xf>
    <xf numFmtId="0" fontId="0" fillId="7" borderId="7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23" fillId="30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13" fillId="12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3" fillId="29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13" fillId="9" borderId="0" applyNumberFormat="false" applyBorder="false" applyAlignment="false" applyProtection="false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justify" vertical="center" wrapText="true"/>
    </xf>
    <xf numFmtId="0" fontId="4" fillId="0" borderId="1" xfId="0" applyFont="true" applyBorder="true" applyAlignment="true">
      <alignment horizontal="left" vertical="center" wrapText="true"/>
    </xf>
    <xf numFmtId="0" fontId="4" fillId="0" borderId="2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6" fillId="0" borderId="0" xfId="0" applyFont="true" applyAlignment="true">
      <alignment horizontal="left" vertical="center" wrapText="true"/>
    </xf>
    <xf numFmtId="0" fontId="6" fillId="0" borderId="0" xfId="0" applyFont="true" applyAlignment="true">
      <alignment horizontal="left" vertical="center"/>
    </xf>
    <xf numFmtId="177" fontId="4" fillId="0" borderId="1" xfId="0" applyNumberFormat="true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left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5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49" fontId="4" fillId="0" borderId="4" xfId="0" applyNumberFormat="true" applyFont="true" applyFill="true" applyBorder="true" applyAlignment="true">
      <alignment horizontal="center" vertical="center" wrapText="true"/>
    </xf>
    <xf numFmtId="49" fontId="4" fillId="0" borderId="5" xfId="0" applyNumberFormat="true" applyFont="true" applyFill="true" applyBorder="true" applyAlignment="true">
      <alignment horizontal="center" vertical="center" wrapText="true"/>
    </xf>
    <xf numFmtId="10" fontId="4" fillId="0" borderId="1" xfId="0" applyNumberFormat="true" applyFont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 wrapText="true"/>
    </xf>
    <xf numFmtId="176" fontId="4" fillId="0" borderId="1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26"/>
  <sheetViews>
    <sheetView tabSelected="1" topLeftCell="A9" workbookViewId="0">
      <selection activeCell="B12" sqref="B12:G12"/>
    </sheetView>
  </sheetViews>
  <sheetFormatPr defaultColWidth="9" defaultRowHeight="13.5"/>
  <cols>
    <col min="1" max="1" width="5.5" customWidth="true"/>
    <col min="2" max="2" width="5.625" customWidth="true"/>
    <col min="4" max="4" width="13.5" customWidth="true"/>
    <col min="5" max="5" width="15.7583333333333" customWidth="true"/>
    <col min="6" max="6" width="5.5" customWidth="true"/>
    <col min="7" max="7" width="11.5" customWidth="true"/>
    <col min="8" max="9" width="8.63333333333333" customWidth="true"/>
    <col min="11" max="11" width="9.5"/>
    <col min="12" max="12" width="5.875" customWidth="true"/>
    <col min="13" max="13" width="12.375" customWidth="true"/>
  </cols>
  <sheetData>
    <row r="1" ht="23.45" customHeight="true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7.45" customHeight="true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8.1" customHeight="true"/>
    <row r="4" ht="23.1" customHeight="true" spans="1:13">
      <c r="A4" s="3" t="s">
        <v>2</v>
      </c>
      <c r="B4" s="3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29" customHeight="true" spans="1:13">
      <c r="A5" s="3" t="s">
        <v>4</v>
      </c>
      <c r="B5" s="3"/>
      <c r="C5" s="4" t="s">
        <v>5</v>
      </c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</row>
    <row r="6" ht="23.1" customHeight="true" spans="1:13">
      <c r="A6" s="4" t="s">
        <v>8</v>
      </c>
      <c r="B6" s="4"/>
      <c r="C6" s="4"/>
      <c r="D6" s="4"/>
      <c r="E6" s="4" t="s">
        <v>9</v>
      </c>
      <c r="F6" s="4"/>
      <c r="G6" s="4" t="s">
        <v>10</v>
      </c>
      <c r="H6" s="4" t="s">
        <v>11</v>
      </c>
      <c r="I6" s="4"/>
      <c r="J6" s="4" t="s">
        <v>12</v>
      </c>
      <c r="K6" s="4" t="s">
        <v>13</v>
      </c>
      <c r="L6" s="4"/>
      <c r="M6" s="4" t="s">
        <v>14</v>
      </c>
    </row>
    <row r="7" ht="23.1" customHeight="true" spans="1:13">
      <c r="A7" s="4"/>
      <c r="B7" s="4"/>
      <c r="C7" s="5" t="s">
        <v>15</v>
      </c>
      <c r="D7" s="5"/>
      <c r="E7" s="12">
        <f>E8+E9+E10</f>
        <v>638.96</v>
      </c>
      <c r="F7" s="12"/>
      <c r="G7" s="12">
        <f>G8+G9+G10</f>
        <v>413.3495</v>
      </c>
      <c r="H7" s="12">
        <f>H8+H9+H10</f>
        <v>396.29944</v>
      </c>
      <c r="I7" s="12"/>
      <c r="J7" s="4">
        <v>10</v>
      </c>
      <c r="K7" s="19">
        <f>H7/G7</f>
        <v>0.958751468188543</v>
      </c>
      <c r="L7" s="19"/>
      <c r="M7" s="21">
        <f>K7*J7</f>
        <v>9.58751468188543</v>
      </c>
    </row>
    <row r="8" ht="23.1" customHeight="true" spans="1:13">
      <c r="A8" s="4"/>
      <c r="B8" s="4"/>
      <c r="C8" s="4" t="s">
        <v>16</v>
      </c>
      <c r="D8" s="4"/>
      <c r="E8" s="12">
        <v>638.96</v>
      </c>
      <c r="F8" s="12"/>
      <c r="G8" s="12">
        <v>413.3495</v>
      </c>
      <c r="H8" s="12">
        <v>396.29944</v>
      </c>
      <c r="I8" s="12"/>
      <c r="J8" s="4" t="s">
        <v>17</v>
      </c>
      <c r="K8" s="4"/>
      <c r="L8" s="4"/>
      <c r="M8" s="4" t="s">
        <v>17</v>
      </c>
    </row>
    <row r="9" ht="23.1" customHeight="true" spans="1:13">
      <c r="A9" s="4"/>
      <c r="B9" s="4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 t="s">
        <v>17</v>
      </c>
    </row>
    <row r="10" ht="23.1" customHeight="true" spans="1:13">
      <c r="A10" s="4"/>
      <c r="B10" s="4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 t="s">
        <v>17</v>
      </c>
    </row>
    <row r="11" ht="23.1" customHeight="true" spans="1:13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</row>
    <row r="12" ht="115" customHeight="true" spans="1:13">
      <c r="A12" s="4"/>
      <c r="B12" s="6" t="s">
        <v>23</v>
      </c>
      <c r="C12" s="6"/>
      <c r="D12" s="6"/>
      <c r="E12" s="6"/>
      <c r="F12" s="6"/>
      <c r="G12" s="6"/>
      <c r="H12" s="13" t="s">
        <v>24</v>
      </c>
      <c r="I12" s="13"/>
      <c r="J12" s="13"/>
      <c r="K12" s="13"/>
      <c r="L12" s="13"/>
      <c r="M12" s="13"/>
    </row>
    <row r="13" ht="36" customHeight="true" spans="1:13">
      <c r="A13" s="4" t="s">
        <v>25</v>
      </c>
      <c r="B13" s="4" t="s">
        <v>26</v>
      </c>
      <c r="C13" s="4" t="s">
        <v>27</v>
      </c>
      <c r="D13" s="4" t="s">
        <v>28</v>
      </c>
      <c r="E13" s="4"/>
      <c r="F13" s="4" t="s">
        <v>29</v>
      </c>
      <c r="G13" s="4"/>
      <c r="H13" s="4" t="s">
        <v>30</v>
      </c>
      <c r="I13" s="4"/>
      <c r="J13" s="4" t="s">
        <v>12</v>
      </c>
      <c r="K13" s="4" t="s">
        <v>14</v>
      </c>
      <c r="L13" s="4" t="s">
        <v>31</v>
      </c>
      <c r="M13" s="4"/>
    </row>
    <row r="14" ht="42.95" customHeight="true" spans="1:13">
      <c r="A14" s="4"/>
      <c r="B14" s="7" t="s">
        <v>32</v>
      </c>
      <c r="C14" s="4" t="s">
        <v>33</v>
      </c>
      <c r="D14" s="6" t="s">
        <v>34</v>
      </c>
      <c r="E14" s="6"/>
      <c r="F14" s="14" t="s">
        <v>35</v>
      </c>
      <c r="G14" s="15"/>
      <c r="H14" s="16" t="s">
        <v>36</v>
      </c>
      <c r="I14" s="16"/>
      <c r="J14" s="16">
        <v>21</v>
      </c>
      <c r="K14" s="16">
        <v>21</v>
      </c>
      <c r="L14" s="16"/>
      <c r="M14" s="16"/>
    </row>
    <row r="15" ht="42.95" customHeight="true" spans="1:13">
      <c r="A15" s="4"/>
      <c r="B15" s="8"/>
      <c r="C15" s="4"/>
      <c r="D15" s="6" t="s">
        <v>37</v>
      </c>
      <c r="E15" s="6"/>
      <c r="F15" s="14" t="s">
        <v>38</v>
      </c>
      <c r="G15" s="15"/>
      <c r="H15" s="16" t="s">
        <v>39</v>
      </c>
      <c r="I15" s="16"/>
      <c r="J15" s="16">
        <v>6</v>
      </c>
      <c r="K15" s="16">
        <v>6</v>
      </c>
      <c r="L15" s="16"/>
      <c r="M15" s="16"/>
    </row>
    <row r="16" ht="49" customHeight="true" spans="1:13">
      <c r="A16" s="4"/>
      <c r="B16" s="8"/>
      <c r="C16" s="4" t="s">
        <v>40</v>
      </c>
      <c r="D16" s="6" t="s">
        <v>41</v>
      </c>
      <c r="E16" s="6"/>
      <c r="F16" s="14" t="s">
        <v>42</v>
      </c>
      <c r="G16" s="15"/>
      <c r="H16" s="16" t="s">
        <v>43</v>
      </c>
      <c r="I16" s="16"/>
      <c r="J16" s="16">
        <v>4</v>
      </c>
      <c r="K16" s="16">
        <v>4</v>
      </c>
      <c r="L16" s="16"/>
      <c r="M16" s="16"/>
    </row>
    <row r="17" ht="42.95" customHeight="true" spans="1:13">
      <c r="A17" s="4"/>
      <c r="B17" s="8"/>
      <c r="C17" s="4"/>
      <c r="D17" s="6" t="s">
        <v>44</v>
      </c>
      <c r="E17" s="6"/>
      <c r="F17" s="14" t="s">
        <v>42</v>
      </c>
      <c r="G17" s="15"/>
      <c r="H17" s="16" t="s">
        <v>45</v>
      </c>
      <c r="I17" s="16"/>
      <c r="J17" s="16">
        <v>4</v>
      </c>
      <c r="K17" s="16">
        <v>4</v>
      </c>
      <c r="L17" s="16"/>
      <c r="M17" s="16"/>
    </row>
    <row r="18" ht="42.95" customHeight="true" spans="1:13">
      <c r="A18" s="4"/>
      <c r="B18" s="8"/>
      <c r="C18" s="4" t="s">
        <v>46</v>
      </c>
      <c r="D18" s="6" t="s">
        <v>47</v>
      </c>
      <c r="E18" s="6"/>
      <c r="F18" s="14" t="s">
        <v>48</v>
      </c>
      <c r="G18" s="15"/>
      <c r="H18" s="16" t="s">
        <v>48</v>
      </c>
      <c r="I18" s="16"/>
      <c r="J18" s="16">
        <v>3</v>
      </c>
      <c r="K18" s="16">
        <v>3</v>
      </c>
      <c r="L18" s="16"/>
      <c r="M18" s="16"/>
    </row>
    <row r="19" ht="42.95" customHeight="true" spans="1:13">
      <c r="A19" s="4"/>
      <c r="B19" s="8"/>
      <c r="C19" s="4"/>
      <c r="D19" s="6" t="s">
        <v>49</v>
      </c>
      <c r="E19" s="6"/>
      <c r="F19" s="17" t="s">
        <v>50</v>
      </c>
      <c r="G19" s="18"/>
      <c r="H19" s="17" t="s">
        <v>51</v>
      </c>
      <c r="I19" s="18"/>
      <c r="J19" s="16">
        <v>2</v>
      </c>
      <c r="K19" s="16">
        <v>2</v>
      </c>
      <c r="L19" s="16"/>
      <c r="M19" s="16"/>
    </row>
    <row r="20" ht="42.95" customHeight="true" spans="1:13">
      <c r="A20" s="4"/>
      <c r="B20" s="7" t="s">
        <v>52</v>
      </c>
      <c r="C20" s="4" t="s">
        <v>53</v>
      </c>
      <c r="D20" s="6" t="s">
        <v>54</v>
      </c>
      <c r="E20" s="6"/>
      <c r="F20" s="14" t="s">
        <v>55</v>
      </c>
      <c r="G20" s="15"/>
      <c r="H20" s="16" t="s">
        <v>56</v>
      </c>
      <c r="I20" s="16"/>
      <c r="J20" s="16">
        <v>4</v>
      </c>
      <c r="K20" s="16">
        <v>4</v>
      </c>
      <c r="L20" s="16"/>
      <c r="M20" s="16"/>
    </row>
    <row r="21" ht="42.95" customHeight="true" spans="1:13">
      <c r="A21" s="4"/>
      <c r="B21" s="8"/>
      <c r="C21" s="4"/>
      <c r="D21" s="6" t="s">
        <v>57</v>
      </c>
      <c r="E21" s="6"/>
      <c r="F21" s="14" t="s">
        <v>58</v>
      </c>
      <c r="G21" s="15"/>
      <c r="H21" s="16" t="s">
        <v>59</v>
      </c>
      <c r="I21" s="16"/>
      <c r="J21" s="16">
        <v>6</v>
      </c>
      <c r="K21" s="16">
        <v>6</v>
      </c>
      <c r="L21" s="16"/>
      <c r="M21" s="16"/>
    </row>
    <row r="22" ht="42.95" customHeight="true" spans="1:13">
      <c r="A22" s="4"/>
      <c r="B22" s="4" t="s">
        <v>60</v>
      </c>
      <c r="C22" s="4" t="s">
        <v>61</v>
      </c>
      <c r="D22" s="6" t="s">
        <v>62</v>
      </c>
      <c r="E22" s="6"/>
      <c r="F22" s="14" t="s">
        <v>42</v>
      </c>
      <c r="G22" s="15"/>
      <c r="H22" s="16" t="s">
        <v>63</v>
      </c>
      <c r="I22" s="16"/>
      <c r="J22" s="16">
        <v>15</v>
      </c>
      <c r="K22" s="16">
        <v>13</v>
      </c>
      <c r="L22" s="16"/>
      <c r="M22" s="16"/>
    </row>
    <row r="23" ht="42.95" customHeight="true" spans="1:13">
      <c r="A23" s="4"/>
      <c r="B23" s="4"/>
      <c r="C23" s="4"/>
      <c r="D23" s="6" t="s">
        <v>64</v>
      </c>
      <c r="E23" s="6"/>
      <c r="F23" s="14" t="s">
        <v>42</v>
      </c>
      <c r="G23" s="15"/>
      <c r="H23" s="16" t="s">
        <v>65</v>
      </c>
      <c r="I23" s="16"/>
      <c r="J23" s="16">
        <v>15</v>
      </c>
      <c r="K23" s="16">
        <v>13</v>
      </c>
      <c r="L23" s="16"/>
      <c r="M23" s="16"/>
    </row>
    <row r="24" ht="42.95" customHeight="true" spans="1:13">
      <c r="A24" s="4"/>
      <c r="B24" s="4"/>
      <c r="C24" s="4" t="s">
        <v>66</v>
      </c>
      <c r="D24" s="6" t="s">
        <v>67</v>
      </c>
      <c r="E24" s="6"/>
      <c r="F24" s="14" t="s">
        <v>42</v>
      </c>
      <c r="G24" s="15"/>
      <c r="H24" s="16" t="s">
        <v>68</v>
      </c>
      <c r="I24" s="16"/>
      <c r="J24" s="16">
        <v>10</v>
      </c>
      <c r="K24" s="16">
        <v>8</v>
      </c>
      <c r="L24" s="16"/>
      <c r="M24" s="16"/>
    </row>
    <row r="25" ht="24" customHeight="true" spans="1:13">
      <c r="A25" s="9" t="s">
        <v>69</v>
      </c>
      <c r="B25" s="9"/>
      <c r="C25" s="9"/>
      <c r="D25" s="9"/>
      <c r="E25" s="9"/>
      <c r="F25" s="9"/>
      <c r="G25" s="9"/>
      <c r="H25" s="9"/>
      <c r="I25" s="9"/>
      <c r="J25" s="9">
        <v>100</v>
      </c>
      <c r="K25" s="20">
        <f>SUM(K14:K24,M7)</f>
        <v>93.5875146818854</v>
      </c>
      <c r="L25" s="9"/>
      <c r="M25" s="9"/>
    </row>
    <row r="26" ht="157" customHeight="true" spans="1:13">
      <c r="A26" s="10" t="s">
        <v>70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</sheetData>
  <mergeCells count="94">
    <mergeCell ref="A1:M1"/>
    <mergeCell ref="A2:M2"/>
    <mergeCell ref="A4:B4"/>
    <mergeCell ref="C4:M4"/>
    <mergeCell ref="A5:B5"/>
    <mergeCell ref="C5:G5"/>
    <mergeCell ref="H5:I5"/>
    <mergeCell ref="J5:M5"/>
    <mergeCell ref="C6:D6"/>
    <mergeCell ref="E6:F6"/>
    <mergeCell ref="H6:I6"/>
    <mergeCell ref="K6:L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B11:G11"/>
    <mergeCell ref="H11:M11"/>
    <mergeCell ref="B12:G12"/>
    <mergeCell ref="H12:M12"/>
    <mergeCell ref="D13:E13"/>
    <mergeCell ref="F13:G13"/>
    <mergeCell ref="H13:I13"/>
    <mergeCell ref="L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A25:I25"/>
    <mergeCell ref="L25:M25"/>
    <mergeCell ref="A26:M26"/>
    <mergeCell ref="A11:A12"/>
    <mergeCell ref="A13:A24"/>
    <mergeCell ref="B14:B19"/>
    <mergeCell ref="B20:B21"/>
    <mergeCell ref="B22:B24"/>
    <mergeCell ref="C14:C15"/>
    <mergeCell ref="C16:C17"/>
    <mergeCell ref="C18:C19"/>
    <mergeCell ref="C20:C21"/>
    <mergeCell ref="C22:C23"/>
    <mergeCell ref="A6:B10"/>
  </mergeCells>
  <pageMargins left="0.7" right="0.7" top="0.236111111111111" bottom="0.275" header="0.3" footer="0.3"/>
  <pageSetup paperSize="9" fitToHeight="0" orientation="landscape"/>
  <headerFooter/>
  <ignoredErrors>
    <ignoredError sqref="H19" numberStoredAsText="true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user</cp:lastModifiedBy>
  <dcterms:created xsi:type="dcterms:W3CDTF">2023-05-15T11:15:00Z</dcterms:created>
  <cp:lastPrinted>2024-03-07T02:53:00Z</cp:lastPrinted>
  <dcterms:modified xsi:type="dcterms:W3CDTF">2025-08-25T15:03:12Z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2052-11.8.2.9980</vt:lpwstr>
  </property>
  <property fmtid="{D5CDD505-2E9C-101B-9397-08002B2CF9AE}" pid="3" name="ICV">
    <vt:lpwstr>8E575A55B59A4EF18B23FAA4A51B7647_13</vt:lpwstr>
  </property>
</Properties>
</file>