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<sst xmlns="http://schemas.openxmlformats.org/spreadsheetml/2006/main" count="113" uniqueCount="97">
  <si>
    <r>
      <rPr>
        <sz val="18"/>
        <color theme="1"/>
        <rFont val="方正小标宋简体"/>
        <charset val="134"/>
      </rPr>
      <t>项目支出绩效自评表</t>
    </r>
  </si>
  <si>
    <t>（2024年度）</t>
  </si>
  <si>
    <r>
      <rPr>
        <sz val="10.5"/>
        <color theme="1"/>
        <rFont val="宋体"/>
        <charset val="134"/>
      </rPr>
      <t>项目名称</t>
    </r>
  </si>
  <si>
    <t>北京市超高清视听产业发展支持资金</t>
  </si>
  <si>
    <r>
      <rPr>
        <sz val="10.5"/>
        <color theme="1"/>
        <rFont val="宋体"/>
        <charset val="134"/>
      </rPr>
      <t>主管部门</t>
    </r>
  </si>
  <si>
    <t>北京市广播电视局</t>
  </si>
  <si>
    <t>实施单位</t>
  </si>
  <si>
    <t>北京市广播电视局本级</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</si>
  <si>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</si>
  <si>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</si>
  <si>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</si>
  <si>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</si>
  <si>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</si>
  <si>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</si>
  <si>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</si>
  <si>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</si>
  <si>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</si>
  <si>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</si>
  <si>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</si>
  <si>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</si>
  <si>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</si>
  <si>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</si>
  <si>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</si>
  <si>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全面推进北京市超高清视听全产业链优化升级、提质增效、创新发展，推动国际一流的中国数字视听制作中心建设，打造“北京大视听”品牌，实现超高清视听产业关键技术取得突破、超高清端到端全面优化、超高清视听创新生态系统更加完善和超高清内容制作提质升级。
到2024年底，初步建成国家级超高清协同创新平合，视频浅压缩编码、IP化制播、云制播、人工智能辅助制播、视频修复增强、专业设备通信控制协议等一批核心关键技术取得重点突破，超高清视听技术自主创新能力大幅增强。</t>
  </si>
  <si>
    <t>2024年北京市超高清视听产业发展支持资金项目评审数量共439个，其中4K超高清视听技术制作方向累计申报作品84部，8K超高清视听技术制作方向累计申报作品187部，中国数字视听制作中心项目26个，超高清入户行动项目1个，超高清视听技术创新方向项目95个，超高清视听应用场景创新方向项目39个，超高清产业生态集群方向项目7个，视频浅压缩编码、IP化制播、云制播、人工智能辅助制播、视频修复增强、专业设备通信控制协议等关键技术取得重点突破，超高清视听技术自主创新能力大幅增强。同时，针对前期筹备阶段、政策发布及宣讲阶段、项目团队遴选阶段、项目受理及资料审查阶段出具4份绩效跟踪报告，为科学评估北京市超高清视听产业发展支持资金项目实施效果和质量提供支撑。</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</si>
  <si>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</si>
  <si>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</si>
  <si>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</si>
  <si>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</si>
  <si>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</si>
  <si>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</si>
  <si>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</si>
  <si>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t>产出指标</t>
  </si>
  <si>
    <t>数量指标</t>
  </si>
  <si>
    <t>4K/8K超高清技术作品评审数量</t>
  </si>
  <si>
    <t>≥40个</t>
  </si>
  <si>
    <t>271个</t>
  </si>
  <si>
    <t>偏差原因：年初指标值设定偏低
改进措施：后续结合实际情况合理设置目标</t>
  </si>
  <si>
    <t>中国数字视听制作中心建设项目评审数量</t>
  </si>
  <si>
    <t>≥15个</t>
  </si>
  <si>
    <t>26个</t>
  </si>
  <si>
    <t>超高清技术创新应用项目评审数量</t>
  </si>
  <si>
    <t>≥30个</t>
  </si>
  <si>
    <t>95个</t>
  </si>
  <si>
    <t>超高清视听场景项目评审数量</t>
  </si>
  <si>
    <t>≥10个</t>
  </si>
  <si>
    <t>39个</t>
  </si>
  <si>
    <t>超高清视听产业集群项目评审数量</t>
  </si>
  <si>
    <t>≥5个</t>
  </si>
  <si>
    <t>7个</t>
  </si>
  <si>
    <t>出具项目跟踪评估报告</t>
  </si>
  <si>
    <t>≥4个</t>
  </si>
  <si>
    <t>4个</t>
  </si>
  <si>
    <t>质量
指标</t>
  </si>
  <si>
    <t>评审项目达到技术要求标准</t>
  </si>
  <si>
    <t>优</t>
  </si>
  <si>
    <t>评审项目达到技术要求标准。</t>
  </si>
  <si>
    <t>项目技术保障服务实施效果</t>
  </si>
  <si>
    <t>项目技术保障服务实施效果较好。</t>
  </si>
  <si>
    <t>绩效跟踪及时性</t>
  </si>
  <si>
    <t>绩效跟踪及时</t>
  </si>
  <si>
    <t>综合评审正高级评审专家占比</t>
  </si>
  <si>
    <t>≥80%</t>
  </si>
  <si>
    <t>时效
指标</t>
  </si>
  <si>
    <t>全年计划任务按时完成率</t>
  </si>
  <si>
    <t>=100%</t>
  </si>
  <si>
    <t>经费支付及时性</t>
  </si>
  <si>
    <t>成本
指标</t>
  </si>
  <si>
    <t>经济成本
指标</t>
  </si>
  <si>
    <t>项目技术保障服务费</t>
  </si>
  <si>
    <t/>
  </si>
  <si>
    <t>≤274.98765万元</t>
  </si>
  <si>
    <t>274.98765万元</t>
  </si>
  <si>
    <t>项目实施全过程绩效跟踪评价费用</t>
  </si>
  <si>
    <t>≤17.976万元</t>
  </si>
  <si>
    <t>17.976万元</t>
  </si>
  <si>
    <t>专家评审费</t>
  </si>
  <si>
    <t>≤9.36万元</t>
  </si>
  <si>
    <t>3.65万元</t>
  </si>
  <si>
    <t>总成本</t>
  </si>
  <si>
    <t>≤302.32365万元</t>
  </si>
  <si>
    <t>296.61365万元</t>
  </si>
  <si>
    <r>
      <rPr>
        <sz val="10.5"/>
        <color theme="1"/>
        <rFont val="宋体"/>
        <charset val="134"/>
      </rPr>
      <t>效益指标</t>
    </r>
  </si>
  <si>
    <r>
      <rPr>
        <sz val="10.5"/>
        <color theme="1"/>
        <rFont val="宋体"/>
        <charset val="134"/>
      </rPr>
      <t>社会效益指标</t>
    </r>
  </si>
  <si>
    <t>项目技术保障服务为确保北京市超高清视听产业发展支持资金项目顺利实施，培育一批具有发展潜力和应用前景的创新项目奠定基础</t>
  </si>
  <si>
    <t>完成439个申报项目评审评测工作，涉及单位189家，申报项目涵盖全部6个支持方向，总投资额近40亿元，产生总体经济效益超300亿元。项目实施为培育一批具有发展潜力和应用前景的创新项目奠定了坚实基础。</t>
  </si>
  <si>
    <t>绩效跟踪为科学评估北京市超高清视听产业发展支持资金项目实施效果和质量提供支撑</t>
  </si>
  <si>
    <t>2024年本项目针对前期筹备阶段、政策发布及宣讲阶段、项目团队遴选阶段、项目受理及资料审查阶段出具4份绩效跟踪报告，为科学评估北京市超高清视听产业发展支持资金项目实施效果和质量提供支撑。</t>
  </si>
  <si>
    <t>专家评审为确保北京市超高清视听产业发展支持资金项目优秀奖励项目遴选提供智力支撑</t>
  </si>
  <si>
    <t>在技术评测中，邀请行业资深从业者、专家参与4K/8K超高清主观评测；在现场评测中，项目组邀请行业内权威赴申报单位进行踏勘评测；在专业评测过程中，邀请行业领域技术专家对项目创新性等进行评审。</t>
  </si>
  <si>
    <r>
      <rPr>
        <sz val="10.5"/>
        <color theme="1"/>
        <rFont val="宋体"/>
        <charset val="134"/>
      </rPr>
      <t>满意度指标</t>
    </r>
  </si>
  <si>
    <r>
      <rPr>
        <sz val="10.5"/>
        <color theme="1"/>
        <rFont val="宋体"/>
        <charset val="134"/>
      </rPr>
      <t>服务对象满意度指标</t>
    </r>
  </si>
  <si>
    <t>申报企业对项目技术保障服务和绩效跟踪服务工作认可度</t>
  </si>
  <si>
    <t>≥90%</t>
  </si>
  <si>
    <t>技术保障服务团队与申报企业密切沟通，及时解答申报问题，保障评测等服务工作有序进行，得到申报企业的认可；项目执行过程中，团队人员配合主管部门完成项目绩效跟踪工作，得到主管部门的认可。</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</si>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</sst>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10" fontId="4" fillId="0" borderId="1"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5"/>
  <sheetViews>
    <sheetView tabSelected="1" topLeftCell="A7" workbookViewId="0">
      <selection activeCell="P14" sqref="P14"/>
    </sheetView>
  </sheetViews>
  <sheetFormatPr defaultColWidth="9" defaultRowHeight="13.5"/>
  <cols>
    <col min="1" max="1" width="5.5" customWidth="1"/>
    <col min="2" max="2" width="5.66666666666667" customWidth="1"/>
    <col min="4" max="4" width="13.5" customWidth="1"/>
    <col min="5" max="5" width="15.6666666666667" customWidth="1"/>
    <col min="6" max="6" width="5.5" customWidth="1"/>
    <col min="7" max="7" width="11.5" customWidth="1"/>
    <col min="8" max="9" width="12.5" customWidth="1"/>
    <col min="11" max="11" width="9.5"/>
    <col min="12" max="12" width="5.83333333333333" customWidth="1"/>
    <col min="13" max="13" width="12.3333333333333" customWidth="1"/>
  </cols>
  <sheetData>
    <row r="1" ht="23.5" customHeight="1" spans="1:13">
      <c r="A1" s="1" t="s">
        <v>0</v>
      </c>
      <c r="B1" s="1"/>
      <c r="C1" s="1"/>
      <c r="D1" s="1"/>
      <c r="E1" s="1"/>
      <c r="F1" s="1"/>
      <c r="G1" s="1"/>
      <c r="H1" s="1"/>
      <c r="I1" s="1"/>
      <c r="J1" s="1"/>
      <c r="K1" s="1"/>
      <c r="L1" s="1"/>
      <c r="M1" s="1"/>
    </row>
    <row r="2" ht="17.5" customHeight="1" spans="1:13">
      <c r="A2" s="2" t="s">
        <v>1</v>
      </c>
      <c r="B2" s="2"/>
      <c r="C2" s="2"/>
      <c r="D2" s="2"/>
      <c r="E2" s="2"/>
      <c r="F2" s="2"/>
      <c r="G2" s="2"/>
      <c r="H2" s="2"/>
      <c r="I2" s="2"/>
      <c r="J2" s="2"/>
      <c r="K2" s="2"/>
      <c r="L2" s="2"/>
      <c r="M2" s="2"/>
    </row>
    <row r="3" ht="8" customHeight="1"/>
    <row r="4" ht="23" customHeight="1" spans="1:13">
      <c r="A4" s="3" t="s">
        <v>2</v>
      </c>
      <c r="B4" s="3"/>
      <c r="C4" s="4" t="s">
        <v>3</v>
      </c>
      <c r="D4" s="4"/>
      <c r="E4" s="4"/>
      <c r="F4" s="4"/>
      <c r="G4" s="4"/>
      <c r="H4" s="4"/>
      <c r="I4" s="4"/>
      <c r="J4" s="4"/>
      <c r="K4" s="4"/>
      <c r="L4" s="4"/>
      <c r="M4" s="4"/>
    </row>
    <row r="5" ht="34" customHeight="1" spans="1:13">
      <c r="A5" s="3" t="s">
        <v>4</v>
      </c>
      <c r="B5" s="3"/>
      <c r="C5" s="4" t="s">
        <v>5</v>
      </c>
      <c r="D5" s="4"/>
      <c r="E5" s="4"/>
      <c r="F5" s="4"/>
      <c r="G5" s="4"/>
      <c r="H5" s="4" t="s">
        <v>6</v>
      </c>
      <c r="I5" s="4"/>
      <c r="J5" s="4" t="s">
        <v>7</v>
      </c>
      <c r="K5" s="4"/>
      <c r="L5" s="4"/>
      <c r="M5" s="4"/>
    </row>
    <row r="6" ht="23" customHeight="1" spans="1:13">
      <c r="A6" s="3" t="s">
        <v>8</v>
      </c>
      <c r="B6" s="3"/>
      <c r="C6" s="4"/>
      <c r="D6" s="4"/>
      <c r="E6" s="4" t="s">
        <v>9</v>
      </c>
      <c r="F6" s="4"/>
      <c r="G6" s="4" t="s">
        <v>10</v>
      </c>
      <c r="H6" s="4" t="s">
        <v>11</v>
      </c>
      <c r="I6" s="4"/>
      <c r="J6" s="3" t="s">
        <v>12</v>
      </c>
      <c r="K6" s="3" t="s">
        <v>13</v>
      </c>
      <c r="L6" s="3"/>
      <c r="M6" s="3" t="s">
        <v>14</v>
      </c>
    </row>
    <row r="7" ht="23" customHeight="1" spans="1:13">
      <c r="A7" s="3"/>
      <c r="B7" s="3"/>
      <c r="C7" s="5" t="s">
        <v>15</v>
      </c>
      <c r="D7" s="5"/>
      <c r="E7" s="6">
        <f>E8+E9+E10</f>
        <v>0</v>
      </c>
      <c r="F7" s="6"/>
      <c r="G7" s="6">
        <f>G8+G9+G10</f>
        <v>302.32365</v>
      </c>
      <c r="H7" s="6">
        <f>H8+H9+H10</f>
        <v>296.61365</v>
      </c>
      <c r="I7" s="6"/>
      <c r="J7" s="3">
        <v>10</v>
      </c>
      <c r="K7" s="27">
        <f>H7/G7</f>
        <v>0.981112956263924</v>
      </c>
      <c r="L7" s="27"/>
      <c r="M7" s="28">
        <f>K7*J7</f>
        <v>9.81112956263924</v>
      </c>
    </row>
    <row r="8" ht="23" customHeight="1" spans="1:13">
      <c r="A8" s="3"/>
      <c r="B8" s="3"/>
      <c r="C8" s="4" t="s">
        <v>16</v>
      </c>
      <c r="D8" s="4"/>
      <c r="E8" s="6">
        <v>0</v>
      </c>
      <c r="F8" s="6"/>
      <c r="G8" s="6">
        <v>302.32365</v>
      </c>
      <c r="H8" s="6">
        <v>296.61365</v>
      </c>
      <c r="I8" s="6"/>
      <c r="J8" s="3" t="s">
        <v>17</v>
      </c>
      <c r="K8" s="3"/>
      <c r="L8" s="3"/>
      <c r="M8" s="3" t="s">
        <v>17</v>
      </c>
    </row>
    <row r="9" ht="23" customHeight="1" spans="1:13">
      <c r="A9" s="3"/>
      <c r="B9" s="3"/>
      <c r="C9" s="4" t="s">
        <v>18</v>
      </c>
      <c r="D9" s="4"/>
      <c r="E9" s="4"/>
      <c r="F9" s="4"/>
      <c r="G9" s="4"/>
      <c r="H9" s="4"/>
      <c r="I9" s="4"/>
      <c r="J9" s="3" t="s">
        <v>17</v>
      </c>
      <c r="K9" s="3"/>
      <c r="L9" s="3"/>
      <c r="M9" s="3" t="s">
        <v>17</v>
      </c>
    </row>
    <row r="10" ht="23" customHeight="1" spans="1:13">
      <c r="A10" s="3"/>
      <c r="B10" s="3"/>
      <c r="C10" s="4" t="s">
        <v>19</v>
      </c>
      <c r="D10" s="4"/>
      <c r="E10" s="4"/>
      <c r="F10" s="4"/>
      <c r="G10" s="4"/>
      <c r="H10" s="4"/>
      <c r="I10" s="4"/>
      <c r="J10" s="3" t="s">
        <v>17</v>
      </c>
      <c r="K10" s="3"/>
      <c r="L10" s="3"/>
      <c r="M10" s="3" t="s">
        <v>17</v>
      </c>
    </row>
    <row r="11" ht="23" customHeight="1" spans="1:13">
      <c r="A11" s="3" t="s">
        <v>20</v>
      </c>
      <c r="B11" s="3" t="s">
        <v>21</v>
      </c>
      <c r="C11" s="3"/>
      <c r="D11" s="3"/>
      <c r="E11" s="3"/>
      <c r="F11" s="3"/>
      <c r="G11" s="3"/>
      <c r="H11" s="3" t="s">
        <v>22</v>
      </c>
      <c r="I11" s="3"/>
      <c r="J11" s="3"/>
      <c r="K11" s="3"/>
      <c r="L11" s="3"/>
      <c r="M11" s="3"/>
    </row>
    <row r="12" ht="156" customHeight="1" spans="1:13">
      <c r="A12" s="3"/>
      <c r="B12" s="7" t="s">
        <v>23</v>
      </c>
      <c r="C12" s="7"/>
      <c r="D12" s="7"/>
      <c r="E12" s="7"/>
      <c r="F12" s="7"/>
      <c r="G12" s="7"/>
      <c r="H12" s="8" t="s">
        <v>24</v>
      </c>
      <c r="I12" s="8"/>
      <c r="J12" s="8"/>
      <c r="K12" s="8"/>
      <c r="L12" s="8"/>
      <c r="M12" s="8"/>
    </row>
    <row r="13" ht="36" customHeight="1" spans="1:13">
      <c r="A13" s="3" t="s">
        <v>25</v>
      </c>
      <c r="B13" s="3" t="s">
        <v>26</v>
      </c>
      <c r="C13" s="3" t="s">
        <v>27</v>
      </c>
      <c r="D13" s="3" t="s">
        <v>28</v>
      </c>
      <c r="E13" s="3"/>
      <c r="F13" s="3" t="s">
        <v>29</v>
      </c>
      <c r="G13" s="3"/>
      <c r="H13" s="3" t="s">
        <v>30</v>
      </c>
      <c r="I13" s="3"/>
      <c r="J13" s="3" t="s">
        <v>12</v>
      </c>
      <c r="K13" s="3" t="s">
        <v>14</v>
      </c>
      <c r="L13" s="3" t="s">
        <v>31</v>
      </c>
      <c r="M13" s="3"/>
    </row>
    <row r="14" ht="77" customHeight="1" spans="1:13">
      <c r="A14" s="3"/>
      <c r="B14" s="9" t="s">
        <v>32</v>
      </c>
      <c r="C14" s="10" t="s">
        <v>33</v>
      </c>
      <c r="D14" s="7" t="s">
        <v>34</v>
      </c>
      <c r="E14" s="7"/>
      <c r="F14" s="3" t="s">
        <v>35</v>
      </c>
      <c r="G14" s="3"/>
      <c r="H14" s="3" t="s">
        <v>36</v>
      </c>
      <c r="I14" s="3"/>
      <c r="J14" s="3">
        <v>4</v>
      </c>
      <c r="K14" s="4">
        <v>2.8</v>
      </c>
      <c r="L14" s="3" t="s">
        <v>37</v>
      </c>
      <c r="M14" s="3"/>
    </row>
    <row r="15" ht="30" customHeight="1" spans="1:13">
      <c r="A15" s="3"/>
      <c r="B15" s="9"/>
      <c r="C15" s="9"/>
      <c r="D15" s="7" t="s">
        <v>38</v>
      </c>
      <c r="E15" s="7"/>
      <c r="F15" s="3" t="s">
        <v>39</v>
      </c>
      <c r="G15" s="3"/>
      <c r="H15" s="3" t="s">
        <v>40</v>
      </c>
      <c r="I15" s="3"/>
      <c r="J15" s="3">
        <v>4</v>
      </c>
      <c r="K15" s="4">
        <v>4</v>
      </c>
      <c r="L15" s="3"/>
      <c r="M15" s="3"/>
    </row>
    <row r="16" ht="69" customHeight="1" spans="1:13">
      <c r="A16" s="3"/>
      <c r="B16" s="9"/>
      <c r="C16" s="9"/>
      <c r="D16" s="7" t="s">
        <v>41</v>
      </c>
      <c r="E16" s="7"/>
      <c r="F16" s="11" t="s">
        <v>42</v>
      </c>
      <c r="G16" s="12"/>
      <c r="H16" s="3" t="s">
        <v>43</v>
      </c>
      <c r="I16" s="3"/>
      <c r="J16" s="3">
        <v>4</v>
      </c>
      <c r="K16" s="4">
        <v>3.6</v>
      </c>
      <c r="L16" s="3" t="s">
        <v>37</v>
      </c>
      <c r="M16" s="3"/>
    </row>
    <row r="17" ht="80" customHeight="1" spans="1:13">
      <c r="A17" s="3"/>
      <c r="B17" s="9"/>
      <c r="C17" s="9"/>
      <c r="D17" s="7" t="s">
        <v>44</v>
      </c>
      <c r="E17" s="7"/>
      <c r="F17" s="3" t="s">
        <v>45</v>
      </c>
      <c r="G17" s="3"/>
      <c r="H17" s="3" t="s">
        <v>46</v>
      </c>
      <c r="I17" s="3"/>
      <c r="J17" s="3">
        <v>4</v>
      </c>
      <c r="K17" s="4">
        <v>3.6</v>
      </c>
      <c r="L17" s="3" t="s">
        <v>37</v>
      </c>
      <c r="M17" s="3"/>
    </row>
    <row r="18" ht="30" customHeight="1" spans="1:13">
      <c r="A18" s="3"/>
      <c r="B18" s="9"/>
      <c r="C18" s="9"/>
      <c r="D18" s="7" t="s">
        <v>47</v>
      </c>
      <c r="E18" s="7"/>
      <c r="F18" s="3" t="s">
        <v>48</v>
      </c>
      <c r="G18" s="3"/>
      <c r="H18" s="3" t="s">
        <v>49</v>
      </c>
      <c r="I18" s="3"/>
      <c r="J18" s="3">
        <v>4</v>
      </c>
      <c r="K18" s="3">
        <v>4</v>
      </c>
      <c r="L18" s="3"/>
      <c r="M18" s="3"/>
    </row>
    <row r="19" ht="30" customHeight="1" spans="1:13">
      <c r="A19" s="3"/>
      <c r="B19" s="9"/>
      <c r="C19" s="13"/>
      <c r="D19" s="7" t="s">
        <v>50</v>
      </c>
      <c r="E19" s="7"/>
      <c r="F19" s="3" t="s">
        <v>51</v>
      </c>
      <c r="G19" s="3"/>
      <c r="H19" s="4" t="s">
        <v>52</v>
      </c>
      <c r="I19" s="4"/>
      <c r="J19" s="3">
        <v>4</v>
      </c>
      <c r="K19" s="3">
        <v>4</v>
      </c>
      <c r="L19" s="3"/>
      <c r="M19" s="3"/>
    </row>
    <row r="20" ht="39" customHeight="1" spans="1:13">
      <c r="A20" s="3"/>
      <c r="B20" s="9"/>
      <c r="C20" s="3" t="s">
        <v>53</v>
      </c>
      <c r="D20" s="7" t="s">
        <v>54</v>
      </c>
      <c r="E20" s="7"/>
      <c r="F20" s="3" t="s">
        <v>55</v>
      </c>
      <c r="G20" s="3"/>
      <c r="H20" s="4" t="s">
        <v>56</v>
      </c>
      <c r="I20" s="4"/>
      <c r="J20" s="3">
        <v>2</v>
      </c>
      <c r="K20" s="3">
        <v>2</v>
      </c>
      <c r="L20" s="3"/>
      <c r="M20" s="3"/>
    </row>
    <row r="21" ht="35" customHeight="1" spans="1:13">
      <c r="A21" s="3"/>
      <c r="B21" s="9"/>
      <c r="C21" s="3"/>
      <c r="D21" s="7" t="s">
        <v>57</v>
      </c>
      <c r="E21" s="7"/>
      <c r="F21" s="3" t="s">
        <v>55</v>
      </c>
      <c r="G21" s="3"/>
      <c r="H21" s="4" t="s">
        <v>58</v>
      </c>
      <c r="I21" s="4"/>
      <c r="J21" s="3">
        <v>4</v>
      </c>
      <c r="K21" s="3">
        <v>4</v>
      </c>
      <c r="L21" s="3"/>
      <c r="M21" s="3"/>
    </row>
    <row r="22" ht="16" customHeight="1" spans="1:13">
      <c r="A22" s="3"/>
      <c r="B22" s="9"/>
      <c r="C22" s="3"/>
      <c r="D22" s="7" t="s">
        <v>59</v>
      </c>
      <c r="E22" s="7"/>
      <c r="F22" s="3" t="s">
        <v>55</v>
      </c>
      <c r="G22" s="3"/>
      <c r="H22" s="4" t="s">
        <v>60</v>
      </c>
      <c r="I22" s="4"/>
      <c r="J22" s="3">
        <v>4</v>
      </c>
      <c r="K22" s="3">
        <v>4</v>
      </c>
      <c r="L22" s="3"/>
      <c r="M22" s="3"/>
    </row>
    <row r="23" ht="16" customHeight="1" spans="1:13">
      <c r="A23" s="3"/>
      <c r="B23" s="9"/>
      <c r="C23" s="3"/>
      <c r="D23" s="7" t="s">
        <v>61</v>
      </c>
      <c r="E23" s="7"/>
      <c r="F23" s="3" t="s">
        <v>62</v>
      </c>
      <c r="G23" s="3"/>
      <c r="H23" s="14">
        <v>0.8077</v>
      </c>
      <c r="I23" s="4"/>
      <c r="J23" s="3">
        <v>2</v>
      </c>
      <c r="K23" s="3">
        <v>2</v>
      </c>
      <c r="L23" s="3"/>
      <c r="M23" s="3"/>
    </row>
    <row r="24" ht="16" customHeight="1" spans="1:13">
      <c r="A24" s="3"/>
      <c r="B24" s="9"/>
      <c r="C24" s="3" t="s">
        <v>63</v>
      </c>
      <c r="D24" s="7" t="s">
        <v>64</v>
      </c>
      <c r="E24" s="7"/>
      <c r="F24" s="15" t="s">
        <v>65</v>
      </c>
      <c r="G24" s="16"/>
      <c r="H24" s="17">
        <v>1</v>
      </c>
      <c r="I24" s="4"/>
      <c r="J24" s="3">
        <v>2</v>
      </c>
      <c r="K24" s="3">
        <v>2</v>
      </c>
      <c r="L24" s="3"/>
      <c r="M24" s="3"/>
    </row>
    <row r="25" ht="16" customHeight="1" spans="1:13">
      <c r="A25" s="3"/>
      <c r="B25" s="9"/>
      <c r="C25" s="3"/>
      <c r="D25" s="7" t="s">
        <v>66</v>
      </c>
      <c r="E25" s="7"/>
      <c r="F25" s="15" t="s">
        <v>65</v>
      </c>
      <c r="G25" s="16"/>
      <c r="H25" s="18">
        <v>1</v>
      </c>
      <c r="I25" s="3"/>
      <c r="J25" s="3">
        <v>2</v>
      </c>
      <c r="K25" s="3">
        <v>2</v>
      </c>
      <c r="L25" s="3"/>
      <c r="M25" s="3"/>
    </row>
    <row r="26" ht="23" customHeight="1" spans="1:13">
      <c r="A26" s="3"/>
      <c r="B26" s="10" t="s">
        <v>67</v>
      </c>
      <c r="C26" s="3" t="s">
        <v>68</v>
      </c>
      <c r="D26" s="19" t="s">
        <v>69</v>
      </c>
      <c r="E26" s="20" t="s">
        <v>70</v>
      </c>
      <c r="F26" s="21" t="s">
        <v>71</v>
      </c>
      <c r="G26" s="22"/>
      <c r="H26" s="4" t="s">
        <v>72</v>
      </c>
      <c r="I26" s="4"/>
      <c r="J26" s="3">
        <v>2</v>
      </c>
      <c r="K26" s="3">
        <v>2</v>
      </c>
      <c r="L26" s="3"/>
      <c r="M26" s="3"/>
    </row>
    <row r="27" ht="26" customHeight="1" spans="1:13">
      <c r="A27" s="3"/>
      <c r="B27" s="9"/>
      <c r="C27" s="3"/>
      <c r="D27" s="19" t="s">
        <v>73</v>
      </c>
      <c r="E27" s="20"/>
      <c r="F27" s="21" t="s">
        <v>74</v>
      </c>
      <c r="G27" s="22"/>
      <c r="H27" s="4" t="s">
        <v>75</v>
      </c>
      <c r="I27" s="4"/>
      <c r="J27" s="3">
        <v>2</v>
      </c>
      <c r="K27" s="3">
        <v>2</v>
      </c>
      <c r="L27" s="3"/>
      <c r="M27" s="3"/>
    </row>
    <row r="28" ht="16" customHeight="1" spans="1:13">
      <c r="A28" s="3"/>
      <c r="B28" s="9"/>
      <c r="C28" s="3"/>
      <c r="D28" s="19" t="s">
        <v>76</v>
      </c>
      <c r="E28" s="20"/>
      <c r="F28" s="21" t="s">
        <v>77</v>
      </c>
      <c r="G28" s="22"/>
      <c r="H28" s="4" t="s">
        <v>78</v>
      </c>
      <c r="I28" s="4"/>
      <c r="J28" s="3">
        <v>2</v>
      </c>
      <c r="K28" s="3">
        <v>2</v>
      </c>
      <c r="L28" s="3"/>
      <c r="M28" s="3"/>
    </row>
    <row r="29" ht="16" customHeight="1" spans="1:13">
      <c r="A29" s="3"/>
      <c r="B29" s="13"/>
      <c r="C29" s="3"/>
      <c r="D29" s="19" t="s">
        <v>79</v>
      </c>
      <c r="E29" s="20" t="s">
        <v>70</v>
      </c>
      <c r="F29" s="21" t="s">
        <v>80</v>
      </c>
      <c r="G29" s="22"/>
      <c r="H29" s="4" t="s">
        <v>81</v>
      </c>
      <c r="I29" s="4"/>
      <c r="J29" s="3">
        <v>4</v>
      </c>
      <c r="K29" s="3">
        <v>4</v>
      </c>
      <c r="L29" s="3"/>
      <c r="M29" s="3"/>
    </row>
    <row r="30" ht="110" customHeight="1" spans="1:13">
      <c r="A30" s="3"/>
      <c r="B30" s="3" t="s">
        <v>82</v>
      </c>
      <c r="C30" s="3" t="s">
        <v>83</v>
      </c>
      <c r="D30" s="7" t="s">
        <v>84</v>
      </c>
      <c r="E30" s="7"/>
      <c r="F30" s="4" t="s">
        <v>55</v>
      </c>
      <c r="G30" s="4"/>
      <c r="H30" s="4" t="s">
        <v>85</v>
      </c>
      <c r="I30" s="4"/>
      <c r="J30" s="3">
        <v>10</v>
      </c>
      <c r="K30" s="4">
        <v>9.19</v>
      </c>
      <c r="L30" s="3"/>
      <c r="M30" s="3"/>
    </row>
    <row r="31" ht="124" customHeight="1" spans="1:13">
      <c r="A31" s="3"/>
      <c r="B31" s="3"/>
      <c r="C31" s="3"/>
      <c r="D31" s="7" t="s">
        <v>86</v>
      </c>
      <c r="E31" s="7"/>
      <c r="F31" s="3" t="s">
        <v>55</v>
      </c>
      <c r="G31" s="3"/>
      <c r="H31" s="23" t="s">
        <v>87</v>
      </c>
      <c r="I31" s="23"/>
      <c r="J31" s="3">
        <v>10</v>
      </c>
      <c r="K31" s="4">
        <v>9</v>
      </c>
      <c r="L31" s="3"/>
      <c r="M31" s="3"/>
    </row>
    <row r="32" ht="114" customHeight="1" spans="1:13">
      <c r="A32" s="3"/>
      <c r="B32" s="3"/>
      <c r="C32" s="3"/>
      <c r="D32" s="7" t="s">
        <v>88</v>
      </c>
      <c r="E32" s="7"/>
      <c r="F32" s="3" t="s">
        <v>55</v>
      </c>
      <c r="G32" s="3"/>
      <c r="H32" s="23" t="s">
        <v>89</v>
      </c>
      <c r="I32" s="23"/>
      <c r="J32" s="3">
        <v>10</v>
      </c>
      <c r="K32" s="4">
        <v>9</v>
      </c>
      <c r="L32" s="3"/>
      <c r="M32" s="3"/>
    </row>
    <row r="33" ht="108" customHeight="1" spans="1:13">
      <c r="A33" s="3"/>
      <c r="B33" s="3" t="s">
        <v>90</v>
      </c>
      <c r="C33" s="3" t="s">
        <v>91</v>
      </c>
      <c r="D33" s="7" t="s">
        <v>92</v>
      </c>
      <c r="E33" s="7"/>
      <c r="F33" s="3" t="s">
        <v>93</v>
      </c>
      <c r="G33" s="3"/>
      <c r="H33" s="3" t="s">
        <v>94</v>
      </c>
      <c r="I33" s="3"/>
      <c r="J33" s="3">
        <v>10</v>
      </c>
      <c r="K33" s="4">
        <v>9</v>
      </c>
      <c r="L33" s="3"/>
      <c r="M33" s="3"/>
    </row>
    <row r="34" ht="24" customHeight="1" spans="1:13">
      <c r="A34" s="24" t="s">
        <v>95</v>
      </c>
      <c r="B34" s="24"/>
      <c r="C34" s="24"/>
      <c r="D34" s="24"/>
      <c r="E34" s="24"/>
      <c r="F34" s="24"/>
      <c r="G34" s="24"/>
      <c r="H34" s="24"/>
      <c r="I34" s="24"/>
      <c r="J34" s="24">
        <v>100</v>
      </c>
      <c r="K34" s="29">
        <f>SUM(K14:K33,M7)</f>
        <v>94.0011295626392</v>
      </c>
      <c r="L34" s="24"/>
      <c r="M34" s="24"/>
    </row>
    <row r="35" ht="151" customHeight="1" spans="1:13">
      <c r="A35" s="25" t="s">
        <v>96</v>
      </c>
      <c r="B35" s="26"/>
      <c r="C35" s="26"/>
      <c r="D35" s="26"/>
      <c r="E35" s="26"/>
      <c r="F35" s="26"/>
      <c r="G35" s="26"/>
      <c r="H35" s="26"/>
      <c r="I35" s="26"/>
      <c r="J35" s="26"/>
      <c r="K35" s="26"/>
      <c r="L35" s="26"/>
      <c r="M35" s="26"/>
    </row>
  </sheetData>
  <mergeCells count="130">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A34:I34"/>
    <mergeCell ref="L34:M34"/>
    <mergeCell ref="A35:M35"/>
    <mergeCell ref="A11:A12"/>
    <mergeCell ref="A13:A33"/>
    <mergeCell ref="B14:B25"/>
    <mergeCell ref="B26:B29"/>
    <mergeCell ref="B30:B32"/>
    <mergeCell ref="C14:C19"/>
    <mergeCell ref="C20:C23"/>
    <mergeCell ref="C24:C25"/>
    <mergeCell ref="C26:C29"/>
    <mergeCell ref="C30:C32"/>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hp</cp:lastModifiedBy>
  <dcterms:created xsi:type="dcterms:W3CDTF">2023-05-12T19:15:00Z</dcterms:created>
  <cp:lastPrinted>2024-03-04T10:53:00Z</cp:lastPrinted>
  <dcterms:modified xsi:type="dcterms:W3CDTF">2025-08-21T02:23:05Z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2052-12.8.2.17148</vt:lpwstr>
  </property>
  <property fmtid="{D5CDD505-2E9C-101B-9397-08002B2CF9AE}" pid="3" name="ICV">
    <vt:lpwstr>52E73E6EBB5E4F7CBBD67CA91934F6E9_13</vt:lpwstr>
  </property>
</Properties>
</file>