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<sst xmlns="http://schemas.openxmlformats.org/spreadsheetml/2006/main" count="91" uniqueCount="79">
  <si>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</si>
  <si>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</si>
  <si>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t>项目名称</t>
  </si>
  <si>
    <t>北京新视听国际传播专项活动项目（含港澳台）</t>
  </si>
  <si>
    <t>主管部门</t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</si>
  <si>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</si>
  <si>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</si>
  <si>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</si>
  <si>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</si>
  <si>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</si>
  <si>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</si>
  <si>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</si>
  <si>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</si>
  <si>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</si>
  <si>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</si>
  <si>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</si>
  <si>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</si>
  <si>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</si>
  <si>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</si>
  <si>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</si>
  <si>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</si>
  <si>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</si>
  <si>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</si>
  <si>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加快实施中国优秀影视走出去工程，提高北京优秀视听作品国际市场影响力、竞争力和传播力，2024年，我局拟对北京优秀影视剧海外展播季进行升级，进一步提高活动规格，统筹在亚洲、欧洲、非洲及中东地区全年持续开展视听国际交流，组织“北京新视听联合展台”参加国际视听知名节展。同时，根据京港视听战略合作协议，进一步加强与香港贸易发展局的对接，筹备参加2025年香港国际影视展有关事项，以此为抓手开展港澳台视听文化交流，提升我市视听行业国际化程度，助力全国文化中心、国际交往中心建设。</t>
  </si>
  <si>
    <t>2024年，安排四个出访团组，前往非洲方向（坦桑尼亚、肯尼亚）、中东方向（突尼斯、卡塔尔）、欧洲方向（法国、意大利、希腊）、亚洲（新加坡、马来西亚）成功执行了北京优秀影视剧海外展播季系列活动，加强国际视听交流，取得了显著成效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</si>
  <si>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</si>
  <si>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</si>
  <si>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</si>
  <si>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</si>
  <si>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</si>
  <si>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</si>
  <si>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</si>
  <si>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</si>
  <si>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</si>
  <si>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组织中外对接合作活动</t>
  </si>
  <si>
    <t>≥50场</t>
  </si>
  <si>
    <t>61场</t>
  </si>
  <si>
    <t>展播及推介优秀影视作品</t>
  </si>
  <si>
    <t>≥50部</t>
  </si>
  <si>
    <t>53部</t>
  </si>
  <si>
    <t>质量
指标</t>
  </si>
  <si>
    <t>达成意向合作</t>
  </si>
  <si>
    <t>≥4个</t>
  </si>
  <si>
    <t>6个</t>
  </si>
  <si>
    <t>现场安全，活动顺利开展</t>
  </si>
  <si>
    <t>优</t>
  </si>
  <si>
    <t>所有国内外活动全部安全顺利举行。</t>
  </si>
  <si>
    <t>提升媒体关注度</t>
  </si>
  <si>
    <t>展播季活动受到国内外媒体广泛报道。</t>
  </si>
  <si>
    <t>时效
指标</t>
  </si>
  <si>
    <t>项目整体完成时间</t>
  </si>
  <si>
    <t>≤11月</t>
  </si>
  <si>
    <t>12月</t>
  </si>
  <si>
    <t>偏差原因：个别出访活动因客观因素延迟执行。
改进措施：下一步，加强项目管理，科学统筹执行进度。</t>
  </si>
  <si>
    <t>北京优秀影视剧海外展播季（产业方向、内容方向）招标时间</t>
  </si>
  <si>
    <t>≤6月</t>
  </si>
  <si>
    <t>4月</t>
  </si>
  <si>
    <t>成本
指标</t>
  </si>
  <si>
    <t>经济成本
指标</t>
  </si>
  <si>
    <t>总成本</t>
  </si>
  <si>
    <t>≤731.468万元</t>
  </si>
  <si>
    <t>641.54万元</t>
  </si>
  <si>
    <t>北京优秀影视剧海外展播季成本</t>
  </si>
  <si>
    <t>≤641.54万元</t>
  </si>
  <si>
    <t>效益指标</t>
  </si>
  <si>
    <t>社会效益指标</t>
  </si>
  <si>
    <t>加强行业间对接</t>
  </si>
  <si>
    <t>成功通过展播季项目促进影视+文旅、影视+教育跨行业合作。</t>
  </si>
  <si>
    <t>提升活动品牌影响力</t>
  </si>
  <si>
    <t>2024年是展播季第十年，成功配套各主场外交活动。</t>
  </si>
  <si>
    <t>可持续影响指标</t>
  </si>
  <si>
    <t>提升北京视听产业在国际市场影响力、竞争力和传播力</t>
  </si>
  <si>
    <t>支持北京视听企业及内容走向中东、亚洲、欧洲、非洲等各地。</t>
  </si>
  <si>
    <t>满意度指标</t>
  </si>
  <si>
    <t>服务对象满意度指标</t>
  </si>
  <si>
    <t>参与企业满意度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</si>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</sst>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28"/>
  <sheetViews>
    <sheetView tabSelected="1" workbookViewId="0">
      <selection activeCell="P12" sqref="P12"/>
    </sheetView>
  </sheetViews>
  <sheetFormatPr defaultColWidth="9" defaultRowHeight="13.5"/>
  <cols>
    <col min="1" max="1" width="5.5" customWidth="1"/>
    <col min="2" max="2" width="5.625" customWidth="1"/>
    <col min="3" max="3" width="10.875" customWidth="1"/>
    <col min="4" max="4" width="13.5" customWidth="1"/>
    <col min="5" max="5" width="15.7583333333333" customWidth="1"/>
    <col min="6" max="6" width="5.5" customWidth="1"/>
    <col min="7" max="7" width="11.5" customWidth="1"/>
    <col min="8" max="8" width="7.375" customWidth="1"/>
    <col min="9" max="9" width="8.875" customWidth="1"/>
    <col min="11" max="11" width="9.5"/>
    <col min="12" max="12" width="5.875" customWidth="1"/>
    <col min="13" max="13" width="12.375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33.95" customHeight="1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/>
      <c r="J5" s="3" t="s">
        <v>7</v>
      </c>
      <c r="K5" s="3"/>
      <c r="L5" s="3"/>
      <c r="M5" s="3"/>
    </row>
    <row r="6" ht="23.1" customHeight="1" spans="1:13">
      <c r="A6" s="3" t="s">
        <v>8</v>
      </c>
      <c r="B6" s="3"/>
      <c r="C6" s="3"/>
      <c r="D6" s="3"/>
      <c r="E6" s="3" t="s">
        <v>9</v>
      </c>
      <c r="F6" s="3"/>
      <c r="G6" s="3" t="s">
        <v>10</v>
      </c>
      <c r="H6" s="3" t="s">
        <v>11</v>
      </c>
      <c r="I6" s="3"/>
      <c r="J6" s="3" t="s">
        <v>12</v>
      </c>
      <c r="K6" s="3" t="s">
        <v>13</v>
      </c>
      <c r="L6" s="3"/>
      <c r="M6" s="3" t="s">
        <v>14</v>
      </c>
    </row>
    <row r="7" ht="23.1" customHeight="1" spans="1:13">
      <c r="A7" s="3"/>
      <c r="B7" s="3"/>
      <c r="C7" s="4" t="s">
        <v>15</v>
      </c>
      <c r="D7" s="4"/>
      <c r="E7" s="5">
        <f>E8+E9+E10</f>
        <v>753.95</v>
      </c>
      <c r="F7" s="5"/>
      <c r="G7" s="5">
        <f>G8+G9+G10</f>
        <v>731.468</v>
      </c>
      <c r="H7" s="5">
        <v>641.54</v>
      </c>
      <c r="I7" s="5"/>
      <c r="J7" s="3">
        <v>10</v>
      </c>
      <c r="K7" s="13">
        <f>H7/G7</f>
        <v>0.877058189831954</v>
      </c>
      <c r="L7" s="13"/>
      <c r="M7" s="14">
        <f>K7*J7</f>
        <v>8.77058189831954</v>
      </c>
    </row>
    <row r="8" ht="23.1" customHeight="1" spans="1:13">
      <c r="A8" s="3"/>
      <c r="B8" s="3"/>
      <c r="C8" s="3" t="s">
        <v>16</v>
      </c>
      <c r="D8" s="3"/>
      <c r="E8" s="5">
        <v>753.95</v>
      </c>
      <c r="F8" s="5"/>
      <c r="G8" s="5">
        <v>731.468</v>
      </c>
      <c r="H8" s="5">
        <v>641.54</v>
      </c>
      <c r="I8" s="5"/>
      <c r="J8" s="3" t="s">
        <v>17</v>
      </c>
      <c r="K8" s="3"/>
      <c r="L8" s="3"/>
      <c r="M8" s="3" t="s">
        <v>17</v>
      </c>
    </row>
    <row r="9" ht="23.1" customHeight="1" spans="1:13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 t="s">
        <v>17</v>
      </c>
    </row>
    <row r="10" ht="23.1" customHeight="1" spans="1:13">
      <c r="A10" s="3"/>
      <c r="B10" s="3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 t="s">
        <v>17</v>
      </c>
    </row>
    <row r="11" ht="23.1" customHeight="1" spans="1:13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</row>
    <row r="12" ht="119.1" customHeight="1" spans="1:13">
      <c r="A12" s="3"/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</row>
    <row r="13" ht="36" customHeight="1" spans="1:13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 t="s">
        <v>29</v>
      </c>
      <c r="G13" s="3"/>
      <c r="H13" s="3" t="s">
        <v>30</v>
      </c>
      <c r="I13" s="3"/>
      <c r="J13" s="3" t="s">
        <v>12</v>
      </c>
      <c r="K13" s="3" t="s">
        <v>14</v>
      </c>
      <c r="L13" s="3" t="s">
        <v>31</v>
      </c>
      <c r="M13" s="3"/>
    </row>
    <row r="14" ht="47.1" customHeight="1" spans="1:13">
      <c r="A14" s="3"/>
      <c r="B14" s="7" t="s">
        <v>32</v>
      </c>
      <c r="C14" s="3" t="s">
        <v>33</v>
      </c>
      <c r="D14" s="6" t="s">
        <v>34</v>
      </c>
      <c r="E14" s="6"/>
      <c r="F14" s="3" t="s">
        <v>35</v>
      </c>
      <c r="G14" s="3"/>
      <c r="H14" s="3" t="s">
        <v>36</v>
      </c>
      <c r="I14" s="3"/>
      <c r="J14" s="3">
        <v>6</v>
      </c>
      <c r="K14" s="3">
        <v>6</v>
      </c>
      <c r="L14" s="3"/>
      <c r="M14" s="3"/>
    </row>
    <row r="15" ht="15.95" customHeight="1" spans="1:13">
      <c r="A15" s="3"/>
      <c r="B15" s="8"/>
      <c r="C15" s="3"/>
      <c r="D15" s="6" t="s">
        <v>37</v>
      </c>
      <c r="E15" s="6"/>
      <c r="F15" s="3" t="s">
        <v>38</v>
      </c>
      <c r="G15" s="3"/>
      <c r="H15" s="3" t="s">
        <v>39</v>
      </c>
      <c r="I15" s="3"/>
      <c r="J15" s="3">
        <v>6</v>
      </c>
      <c r="K15" s="3">
        <v>6</v>
      </c>
      <c r="L15" s="3"/>
      <c r="M15" s="3"/>
    </row>
    <row r="16" ht="15.95" customHeight="1" spans="1:13">
      <c r="A16" s="3"/>
      <c r="B16" s="8"/>
      <c r="C16" s="3" t="s">
        <v>40</v>
      </c>
      <c r="D16" s="6" t="s">
        <v>41</v>
      </c>
      <c r="E16" s="6"/>
      <c r="F16" s="3" t="s">
        <v>42</v>
      </c>
      <c r="G16" s="3"/>
      <c r="H16" s="3" t="s">
        <v>43</v>
      </c>
      <c r="I16" s="3"/>
      <c r="J16" s="3">
        <v>6</v>
      </c>
      <c r="K16" s="3">
        <v>6</v>
      </c>
      <c r="L16" s="3"/>
      <c r="M16" s="3"/>
    </row>
    <row r="17" ht="52.5" customHeight="1" spans="1:13">
      <c r="A17" s="3"/>
      <c r="B17" s="8"/>
      <c r="C17" s="3"/>
      <c r="D17" s="6" t="s">
        <v>44</v>
      </c>
      <c r="E17" s="6"/>
      <c r="F17" s="3" t="s">
        <v>45</v>
      </c>
      <c r="G17" s="3"/>
      <c r="H17" s="3" t="s">
        <v>46</v>
      </c>
      <c r="I17" s="3"/>
      <c r="J17" s="3">
        <v>6</v>
      </c>
      <c r="K17" s="3">
        <v>5</v>
      </c>
      <c r="L17" s="3"/>
      <c r="M17" s="3"/>
    </row>
    <row r="18" ht="41.1" customHeight="1" spans="1:13">
      <c r="A18" s="3"/>
      <c r="B18" s="8"/>
      <c r="C18" s="3"/>
      <c r="D18" s="6" t="s">
        <v>47</v>
      </c>
      <c r="E18" s="6"/>
      <c r="F18" s="3" t="s">
        <v>45</v>
      </c>
      <c r="G18" s="3"/>
      <c r="H18" s="3" t="s">
        <v>48</v>
      </c>
      <c r="I18" s="3"/>
      <c r="J18" s="3">
        <v>5</v>
      </c>
      <c r="K18" s="3">
        <v>5</v>
      </c>
      <c r="L18" s="3"/>
      <c r="M18" s="3"/>
    </row>
    <row r="19" ht="95.45" customHeight="1" spans="1:13">
      <c r="A19" s="3"/>
      <c r="B19" s="8"/>
      <c r="C19" s="3" t="s">
        <v>49</v>
      </c>
      <c r="D19" s="6" t="s">
        <v>50</v>
      </c>
      <c r="E19" s="6"/>
      <c r="F19" s="3" t="s">
        <v>51</v>
      </c>
      <c r="G19" s="3"/>
      <c r="H19" s="3" t="s">
        <v>52</v>
      </c>
      <c r="I19" s="3"/>
      <c r="J19" s="3">
        <v>6</v>
      </c>
      <c r="K19" s="3">
        <v>5.5</v>
      </c>
      <c r="L19" s="3" t="s">
        <v>53</v>
      </c>
      <c r="M19" s="3"/>
    </row>
    <row r="20" ht="35.1" customHeight="1" spans="1:13">
      <c r="A20" s="3"/>
      <c r="B20" s="8"/>
      <c r="C20" s="3"/>
      <c r="D20" s="6" t="s">
        <v>54</v>
      </c>
      <c r="E20" s="6"/>
      <c r="F20" s="3" t="s">
        <v>55</v>
      </c>
      <c r="G20" s="3"/>
      <c r="H20" s="3" t="s">
        <v>56</v>
      </c>
      <c r="I20" s="3"/>
      <c r="J20" s="3">
        <v>5</v>
      </c>
      <c r="K20" s="3">
        <v>5</v>
      </c>
      <c r="L20" s="3"/>
      <c r="M20" s="3"/>
    </row>
    <row r="21" ht="18" customHeight="1" spans="1:13">
      <c r="A21" s="3"/>
      <c r="B21" s="7" t="s">
        <v>57</v>
      </c>
      <c r="C21" s="3" t="s">
        <v>58</v>
      </c>
      <c r="D21" s="6" t="s">
        <v>59</v>
      </c>
      <c r="E21" s="6"/>
      <c r="F21" s="3" t="s">
        <v>60</v>
      </c>
      <c r="G21" s="3"/>
      <c r="H21" s="3" t="s">
        <v>61</v>
      </c>
      <c r="I21" s="3"/>
      <c r="J21" s="3">
        <v>5</v>
      </c>
      <c r="K21" s="3">
        <v>5</v>
      </c>
      <c r="L21" s="3"/>
      <c r="M21" s="3"/>
    </row>
    <row r="22" ht="20.1" customHeight="1" spans="1:13">
      <c r="A22" s="3"/>
      <c r="B22" s="8"/>
      <c r="C22" s="3"/>
      <c r="D22" s="6" t="s">
        <v>62</v>
      </c>
      <c r="E22" s="6"/>
      <c r="F22" s="3" t="s">
        <v>63</v>
      </c>
      <c r="G22" s="3"/>
      <c r="H22" s="3" t="s">
        <v>61</v>
      </c>
      <c r="I22" s="3"/>
      <c r="J22" s="3">
        <v>5</v>
      </c>
      <c r="K22" s="3">
        <v>5</v>
      </c>
      <c r="L22" s="3"/>
      <c r="M22" s="3"/>
    </row>
    <row r="23" ht="60.6" customHeight="1" spans="1:13">
      <c r="A23" s="3"/>
      <c r="B23" s="3" t="s">
        <v>64</v>
      </c>
      <c r="C23" s="3" t="s">
        <v>65</v>
      </c>
      <c r="D23" s="6" t="s">
        <v>66</v>
      </c>
      <c r="E23" s="6"/>
      <c r="F23" s="3" t="s">
        <v>45</v>
      </c>
      <c r="G23" s="3"/>
      <c r="H23" s="3" t="s">
        <v>67</v>
      </c>
      <c r="I23" s="3"/>
      <c r="J23" s="3">
        <v>10</v>
      </c>
      <c r="K23" s="3">
        <v>8</v>
      </c>
      <c r="L23" s="3"/>
      <c r="M23" s="3"/>
    </row>
    <row r="24" ht="45.6" customHeight="1" spans="1:13">
      <c r="A24" s="3"/>
      <c r="B24" s="3"/>
      <c r="C24" s="3"/>
      <c r="D24" s="6" t="s">
        <v>68</v>
      </c>
      <c r="E24" s="6"/>
      <c r="F24" s="3" t="s">
        <v>45</v>
      </c>
      <c r="G24" s="3"/>
      <c r="H24" s="3" t="s">
        <v>69</v>
      </c>
      <c r="I24" s="3"/>
      <c r="J24" s="3">
        <v>10</v>
      </c>
      <c r="K24" s="3">
        <v>9</v>
      </c>
      <c r="L24" s="3"/>
      <c r="M24" s="3"/>
    </row>
    <row r="25" ht="63" customHeight="1" spans="1:13">
      <c r="A25" s="3"/>
      <c r="B25" s="3"/>
      <c r="C25" s="3" t="s">
        <v>70</v>
      </c>
      <c r="D25" s="6" t="s">
        <v>71</v>
      </c>
      <c r="E25" s="6"/>
      <c r="F25" s="3" t="s">
        <v>45</v>
      </c>
      <c r="G25" s="3"/>
      <c r="H25" s="3" t="s">
        <v>72</v>
      </c>
      <c r="I25" s="3"/>
      <c r="J25" s="3">
        <v>10</v>
      </c>
      <c r="K25" s="3">
        <v>8</v>
      </c>
      <c r="L25" s="3"/>
      <c r="M25" s="3"/>
    </row>
    <row r="26" ht="38.25" spans="1:13">
      <c r="A26" s="3"/>
      <c r="B26" s="3" t="s">
        <v>73</v>
      </c>
      <c r="C26" s="3" t="s">
        <v>74</v>
      </c>
      <c r="D26" s="6" t="s">
        <v>75</v>
      </c>
      <c r="E26" s="6"/>
      <c r="F26" s="3" t="s">
        <v>76</v>
      </c>
      <c r="G26" s="3"/>
      <c r="H26" s="9">
        <v>0.9</v>
      </c>
      <c r="I26" s="3"/>
      <c r="J26" s="3">
        <v>10</v>
      </c>
      <c r="K26" s="3">
        <v>9</v>
      </c>
      <c r="L26" s="3"/>
      <c r="M26" s="3"/>
    </row>
    <row r="27" ht="24" customHeight="1" spans="1:13">
      <c r="A27" s="10" t="s">
        <v>77</v>
      </c>
      <c r="B27" s="10"/>
      <c r="C27" s="10"/>
      <c r="D27" s="10"/>
      <c r="E27" s="10"/>
      <c r="F27" s="10"/>
      <c r="G27" s="10"/>
      <c r="H27" s="10"/>
      <c r="I27" s="10"/>
      <c r="J27" s="10">
        <v>100</v>
      </c>
      <c r="K27" s="15">
        <f>SUM(K14:K26,M7)</f>
        <v>91.2705818983195</v>
      </c>
      <c r="L27" s="10"/>
      <c r="M27" s="10"/>
    </row>
    <row r="28" ht="132.95" customHeight="1" spans="1:13">
      <c r="A28" s="11" t="s">
        <v>78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</sheetData>
  <mergeCells count="102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28:M28"/>
    <mergeCell ref="A11:A12"/>
    <mergeCell ref="A13:A26"/>
    <mergeCell ref="B14:B20"/>
    <mergeCell ref="B21:B22"/>
    <mergeCell ref="B23:B25"/>
    <mergeCell ref="C14:C15"/>
    <mergeCell ref="C16:C18"/>
    <mergeCell ref="C19:C20"/>
    <mergeCell ref="C21:C22"/>
    <mergeCell ref="C23:C24"/>
    <mergeCell ref="A6:B10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2023-05-12T11:15:00Z</dcterms:created>
  <cp:lastPrinted>2024-03-04T02:53:00Z</cp:lastPrinted>
  <dcterms:modified xsi:type="dcterms:W3CDTF">2025-08-21T02:15:17Z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15E904CD08624DCBBFF4469DD0FB2794_13</vt:lpwstr>
  </property>
</Properties>
</file>