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<sst xmlns="http://schemas.openxmlformats.org/spreadsheetml/2006/main" count="108" uniqueCount="99">
  <si>
    <r>
      <rPr>
        <sz val="18"/>
        <color theme="1"/>
        <rFont val="方正小标宋简体"/>
        <charset val="134"/>
      </rPr>
      <t>项目支出绩效自评表</t>
    </r>
  </si>
  <si>
    <t>（2024年度）</t>
  </si>
  <si>
    <r>
      <rPr>
        <sz val="10.5"/>
        <color theme="1"/>
        <rFont val="宋体"/>
        <charset val="134"/>
      </rPr>
      <t>项目名称</t>
    </r>
  </si>
  <si>
    <t>媒体融合交流促进活动服务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</si>
  <si>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</si>
  <si>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</si>
  <si>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</si>
  <si>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</si>
  <si>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</si>
  <si>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</si>
  <si>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</si>
  <si>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</si>
  <si>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</si>
  <si>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</si>
  <si>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</si>
  <si>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</si>
  <si>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</si>
  <si>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</si>
  <si>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</si>
  <si>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</si>
  <si>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</si>
  <si>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</si>
  <si>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</si>
  <si>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深入贯彻落实中央关于加快推进媒体深度融合发展的决策部署，推动建立以内容建设为根本、先进技术为支撑、创新管理为保障的全媒体传播体系，发挥视听在媒体融合中的引领作用，充分激发融媒机构创新创作热情，深度挖掘科技企业技术资源优势，发现和培养全媒体人才，打造搭建权威、专业、高端、务实，具有全国示范引领意义的媒体融合交流合作平台。</t>
  </si>
  <si>
    <t>通过举办媒体融合“一会一赛”和京津冀交流活动，聚焦媒体融合前沿技术和产业升级，探讨媒体融合发展的关键问题，挖掘技术潜能与创新动能，探索新媒体应用场景，推动产学研用对接，进一步搭建资源对接机制，优化视听产业生态，打造引领全国媒体融合发展的交流合作平台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</si>
  <si>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</si>
  <si>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</si>
  <si>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</si>
  <si>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</si>
  <si>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</si>
  <si>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</si>
  <si>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</si>
  <si>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得分</t>
    </r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</si>
  <si>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</si>
  <si>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</si>
  <si>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</si>
  <si>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媒体融合创新创意大赛评选出的技术或作品</t>
  </si>
  <si>
    <t>≥30个</t>
  </si>
  <si>
    <t>91个</t>
  </si>
  <si>
    <t>偏差原因：政策原因，签订补充协议约定媒体融合创新创意大赛延期至2025年5月完成，2024年未组织评选工作。2025年5月完成评审和结果公布。
后续改进措施：根据历史年度大赛举办情况和实际情况，合理设定目标。</t>
  </si>
  <si>
    <t>媒体融合发展大会活动现场吸引观众</t>
  </si>
  <si>
    <t>≥600人</t>
  </si>
  <si>
    <t>1200人</t>
  </si>
  <si>
    <t>媒体融合创新创意大赛评审工作</t>
  </si>
  <si>
    <t>≥3次</t>
  </si>
  <si>
    <t>10次</t>
  </si>
  <si>
    <t>偏差原因：政策原因，签订补充协议约定媒体融合创新创意大赛延期至2025年5月完成，2024年未组织评审工作。2025年5月完成评审和结果公布。
后续改进措施：根据历史年度大赛举办情况和实际情况，合理设定目标。</t>
  </si>
  <si>
    <t>媒体融合发展大会举办主题研讨活动</t>
  </si>
  <si>
    <t>≥8场</t>
  </si>
  <si>
    <t>13场</t>
  </si>
  <si>
    <t>京津冀媒体融合交流举办京津冀媒体融合交流专题活动</t>
  </si>
  <si>
    <t>≥5场</t>
  </si>
  <si>
    <t>5场</t>
  </si>
  <si>
    <t>京津冀媒体融合交流参与机构</t>
  </si>
  <si>
    <t>≥50家</t>
  </si>
  <si>
    <t>92家</t>
  </si>
  <si>
    <t>质量
指标</t>
  </si>
  <si>
    <t>媒体融合创新创意大赛评审程序规范度</t>
  </si>
  <si>
    <t>≥99%</t>
  </si>
  <si>
    <t>媒体融合发展大会专家参与人数</t>
  </si>
  <si>
    <t>≥60人</t>
  </si>
  <si>
    <t>130人</t>
  </si>
  <si>
    <t>时效
指标</t>
  </si>
  <si>
    <t>京津冀媒体融合交流专家参与人数</t>
  </si>
  <si>
    <t>≥20人</t>
  </si>
  <si>
    <t>37人</t>
  </si>
  <si>
    <t>媒体融合发展大会持续时间</t>
  </si>
  <si>
    <t>≥2天</t>
  </si>
  <si>
    <t>3天</t>
  </si>
  <si>
    <t>项目整体完成时间</t>
  </si>
  <si>
    <t>≤12月</t>
  </si>
  <si>
    <t>媒体融合创新创意大赛延期至2025年5月完成。</t>
  </si>
  <si>
    <t>偏差原因：政策原因，签订补充协议约定媒体融合创新创意大赛项目延期至2025年5月完成。
后续改进措施：根据历史年度大赛举办情况和实际情况，合理设定目标。</t>
  </si>
  <si>
    <t>成本
指标</t>
  </si>
  <si>
    <t>经济成本
指标</t>
  </si>
  <si>
    <t>总成本</t>
  </si>
  <si>
    <t>≤809.57万元</t>
  </si>
  <si>
    <t>808.4万元</t>
  </si>
  <si>
    <t>第四届新视听媒体融合创新创意大赛成本</t>
  </si>
  <si>
    <t>≤178.8万元</t>
  </si>
  <si>
    <t>177.8万元</t>
  </si>
  <si>
    <t>效益指标</t>
  </si>
  <si>
    <r>
      <rPr>
        <sz val="10.5"/>
        <color theme="1"/>
        <rFont val="宋体"/>
        <charset val="134"/>
      </rPr>
      <t>社会效益指标</t>
    </r>
  </si>
  <si>
    <t>搭建交流合作平台探索媒体融合未来发展方向</t>
  </si>
  <si>
    <t>优</t>
  </si>
  <si>
    <t>打造了引领全国媒体融合发展的交流合作平台，探索了媒体融合未来发展方向。</t>
  </si>
  <si>
    <t>突出品牌活动特色，培育品牌价值</t>
  </si>
  <si>
    <t>打造了具有首都特色和全国影响力的媒体融合品牌。</t>
  </si>
  <si>
    <r>
      <rPr>
        <sz val="10.5"/>
        <color theme="1"/>
        <rFont val="宋体"/>
        <charset val="134"/>
      </rPr>
      <t>可持续影响指标</t>
    </r>
  </si>
  <si>
    <t>品牌活动行业影响力持续提升</t>
  </si>
  <si>
    <t>媒体融合品牌活动行业影响力有较大提升。</t>
  </si>
  <si>
    <t>提升北京市媒体融合发展在全国的影响力</t>
  </si>
  <si>
    <t>北京市媒体融合发展引领全国，影响力较大。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</si>
  <si>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</si>
  <si>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</si>
  <si>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参与机构满意度</t>
  </si>
  <si>
    <t>≥90%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</si>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</sst>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78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3"/>
  <sheetViews>
    <sheetView tabSelected="1" workbookViewId="0">
      <selection activeCell="R14" sqref="R14"/>
    </sheetView>
  </sheetViews>
  <sheetFormatPr defaultColWidth="9" defaultRowHeight="13.5"/>
  <cols>
    <col min="1" max="1" width="5.5" customWidth="1"/>
    <col min="2" max="2" width="5.625" customWidth="1"/>
    <col min="4" max="4" width="13.5" customWidth="1"/>
    <col min="5" max="5" width="15.7583333333333" customWidth="1"/>
    <col min="6" max="6" width="5.5" customWidth="1"/>
    <col min="7" max="7" width="12.375" customWidth="1"/>
    <col min="8" max="8" width="7.375" customWidth="1"/>
    <col min="9" max="9" width="15.375" customWidth="1"/>
    <col min="11" max="11" width="12.5" customWidth="1"/>
    <col min="12" max="12" width="5.875" customWidth="1"/>
    <col min="13" max="13" width="30" customWidth="1"/>
  </cols>
  <sheetData>
    <row r="1" ht="23.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3.1" customHeight="1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3" t="s">
        <v>8</v>
      </c>
      <c r="B6" s="3"/>
      <c r="C6" s="4"/>
      <c r="D6" s="4"/>
      <c r="E6" s="4" t="s">
        <v>9</v>
      </c>
      <c r="F6" s="4"/>
      <c r="G6" s="4" t="s">
        <v>10</v>
      </c>
      <c r="H6" s="4" t="s">
        <v>11</v>
      </c>
      <c r="I6" s="4"/>
      <c r="J6" s="4" t="s">
        <v>12</v>
      </c>
      <c r="K6" s="4" t="s">
        <v>13</v>
      </c>
      <c r="L6" s="4"/>
      <c r="M6" s="4" t="s">
        <v>14</v>
      </c>
    </row>
    <row r="7" ht="23.1" customHeight="1" spans="1:13">
      <c r="A7" s="3"/>
      <c r="B7" s="3"/>
      <c r="C7" s="5" t="s">
        <v>15</v>
      </c>
      <c r="D7" s="5"/>
      <c r="E7" s="6">
        <v>809.57</v>
      </c>
      <c r="F7" s="6"/>
      <c r="G7" s="6">
        <v>809.57</v>
      </c>
      <c r="H7" s="6">
        <v>808.4</v>
      </c>
      <c r="I7" s="6"/>
      <c r="J7" s="4">
        <v>10</v>
      </c>
      <c r="K7" s="18">
        <f>H7/G7</f>
        <v>0.99855478834443</v>
      </c>
      <c r="L7" s="18"/>
      <c r="M7" s="22">
        <f>K7*J7</f>
        <v>9.9855478834443</v>
      </c>
    </row>
    <row r="8" ht="23.1" customHeight="1" spans="1:13">
      <c r="A8" s="3"/>
      <c r="B8" s="3"/>
      <c r="C8" s="4" t="s">
        <v>16</v>
      </c>
      <c r="D8" s="4"/>
      <c r="E8" s="6">
        <v>809.57</v>
      </c>
      <c r="F8" s="6"/>
      <c r="G8" s="6">
        <v>809.57</v>
      </c>
      <c r="H8" s="6">
        <v>808.4</v>
      </c>
      <c r="I8" s="6"/>
      <c r="J8" s="4" t="s">
        <v>17</v>
      </c>
      <c r="K8" s="4"/>
      <c r="L8" s="4"/>
      <c r="M8" s="4" t="s">
        <v>17</v>
      </c>
    </row>
    <row r="9" ht="23.1" customHeight="1" spans="1:13">
      <c r="A9" s="3"/>
      <c r="B9" s="3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 t="s">
        <v>17</v>
      </c>
    </row>
    <row r="10" ht="23.1" customHeight="1" spans="1:13">
      <c r="A10" s="3"/>
      <c r="B10" s="3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 t="s">
        <v>17</v>
      </c>
    </row>
    <row r="11" ht="23.1" customHeight="1" spans="1:13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</row>
    <row r="12" ht="90" customHeight="1" spans="1:13">
      <c r="A12" s="3"/>
      <c r="B12" s="7" t="s">
        <v>23</v>
      </c>
      <c r="C12" s="7"/>
      <c r="D12" s="7"/>
      <c r="E12" s="7"/>
      <c r="F12" s="7"/>
      <c r="G12" s="7"/>
      <c r="H12" s="8" t="s">
        <v>24</v>
      </c>
      <c r="I12" s="8"/>
      <c r="J12" s="8"/>
      <c r="K12" s="8"/>
      <c r="L12" s="8"/>
      <c r="M12" s="8"/>
    </row>
    <row r="13" ht="36" customHeight="1" spans="1:13">
      <c r="A13" s="3" t="s">
        <v>25</v>
      </c>
      <c r="B13" s="3" t="s">
        <v>26</v>
      </c>
      <c r="C13" s="3" t="s">
        <v>27</v>
      </c>
      <c r="D13" s="3" t="s">
        <v>28</v>
      </c>
      <c r="E13" s="3"/>
      <c r="F13" s="3" t="s">
        <v>29</v>
      </c>
      <c r="G13" s="3"/>
      <c r="H13" s="3" t="s">
        <v>30</v>
      </c>
      <c r="I13" s="3"/>
      <c r="J13" s="3" t="s">
        <v>31</v>
      </c>
      <c r="K13" s="3" t="s">
        <v>32</v>
      </c>
      <c r="L13" s="3" t="s">
        <v>33</v>
      </c>
      <c r="M13" s="3"/>
    </row>
    <row r="14" ht="96" customHeight="1" spans="1:13">
      <c r="A14" s="3"/>
      <c r="B14" s="9" t="s">
        <v>34</v>
      </c>
      <c r="C14" s="3" t="s">
        <v>35</v>
      </c>
      <c r="D14" s="7" t="s">
        <v>36</v>
      </c>
      <c r="E14" s="7"/>
      <c r="F14" s="4" t="s">
        <v>37</v>
      </c>
      <c r="G14" s="4"/>
      <c r="H14" s="4" t="s">
        <v>38</v>
      </c>
      <c r="I14" s="4"/>
      <c r="J14" s="4">
        <v>4</v>
      </c>
      <c r="K14" s="4">
        <v>2</v>
      </c>
      <c r="L14" s="23" t="s">
        <v>39</v>
      </c>
      <c r="M14" s="23"/>
    </row>
    <row r="15" ht="27" customHeight="1" spans="1:13">
      <c r="A15" s="3"/>
      <c r="B15" s="10"/>
      <c r="C15" s="3"/>
      <c r="D15" s="7" t="s">
        <v>40</v>
      </c>
      <c r="E15" s="7"/>
      <c r="F15" s="4" t="s">
        <v>41</v>
      </c>
      <c r="G15" s="4"/>
      <c r="H15" s="11" t="s">
        <v>42</v>
      </c>
      <c r="I15" s="11"/>
      <c r="J15" s="4">
        <v>5</v>
      </c>
      <c r="K15" s="4">
        <v>5</v>
      </c>
      <c r="L15" s="23"/>
      <c r="M15" s="23"/>
    </row>
    <row r="16" ht="80.1" customHeight="1" spans="1:13">
      <c r="A16" s="3"/>
      <c r="B16" s="10"/>
      <c r="C16" s="3"/>
      <c r="D16" s="12" t="s">
        <v>43</v>
      </c>
      <c r="E16" s="13"/>
      <c r="F16" s="14" t="s">
        <v>44</v>
      </c>
      <c r="G16" s="15"/>
      <c r="H16" s="14" t="s">
        <v>45</v>
      </c>
      <c r="I16" s="15"/>
      <c r="J16" s="4">
        <v>4</v>
      </c>
      <c r="K16" s="4">
        <v>2</v>
      </c>
      <c r="L16" s="24" t="s">
        <v>46</v>
      </c>
      <c r="M16" s="25"/>
    </row>
    <row r="17" ht="30" customHeight="1" spans="1:13">
      <c r="A17" s="3"/>
      <c r="B17" s="10"/>
      <c r="C17" s="3"/>
      <c r="D17" s="12" t="s">
        <v>47</v>
      </c>
      <c r="E17" s="13"/>
      <c r="F17" s="14" t="s">
        <v>48</v>
      </c>
      <c r="G17" s="15"/>
      <c r="H17" s="14" t="s">
        <v>49</v>
      </c>
      <c r="I17" s="15"/>
      <c r="J17" s="4">
        <v>5</v>
      </c>
      <c r="K17" s="4">
        <v>5</v>
      </c>
      <c r="L17" s="14"/>
      <c r="M17" s="15"/>
    </row>
    <row r="18" ht="30" customHeight="1" spans="1:13">
      <c r="A18" s="3"/>
      <c r="B18" s="10"/>
      <c r="C18" s="3"/>
      <c r="D18" s="12" t="s">
        <v>50</v>
      </c>
      <c r="E18" s="13"/>
      <c r="F18" s="14" t="s">
        <v>51</v>
      </c>
      <c r="G18" s="15"/>
      <c r="H18" s="14" t="s">
        <v>52</v>
      </c>
      <c r="I18" s="15"/>
      <c r="J18" s="4">
        <v>3</v>
      </c>
      <c r="K18" s="4">
        <v>3</v>
      </c>
      <c r="L18" s="14"/>
      <c r="M18" s="15"/>
    </row>
    <row r="19" ht="20.1" customHeight="1" spans="1:13">
      <c r="A19" s="3"/>
      <c r="B19" s="10"/>
      <c r="C19" s="3"/>
      <c r="D19" s="7" t="s">
        <v>53</v>
      </c>
      <c r="E19" s="7"/>
      <c r="F19" s="4" t="s">
        <v>54</v>
      </c>
      <c r="G19" s="4"/>
      <c r="H19" s="4" t="s">
        <v>55</v>
      </c>
      <c r="I19" s="4"/>
      <c r="J19" s="4">
        <v>3</v>
      </c>
      <c r="K19" s="4">
        <v>3</v>
      </c>
      <c r="L19" s="4"/>
      <c r="M19" s="4"/>
    </row>
    <row r="20" ht="92.1" customHeight="1" spans="1:13">
      <c r="A20" s="3"/>
      <c r="B20" s="10"/>
      <c r="C20" s="3" t="s">
        <v>56</v>
      </c>
      <c r="D20" s="7" t="s">
        <v>57</v>
      </c>
      <c r="E20" s="7"/>
      <c r="F20" s="4" t="s">
        <v>58</v>
      </c>
      <c r="G20" s="4"/>
      <c r="H20" s="16">
        <v>1</v>
      </c>
      <c r="I20" s="4"/>
      <c r="J20" s="4">
        <v>3</v>
      </c>
      <c r="K20" s="4">
        <v>2.1</v>
      </c>
      <c r="L20" s="7" t="s">
        <v>46</v>
      </c>
      <c r="M20" s="7"/>
    </row>
    <row r="21" ht="20.1" customHeight="1" spans="1:13">
      <c r="A21" s="3"/>
      <c r="B21" s="10"/>
      <c r="C21" s="3"/>
      <c r="D21" s="7" t="s">
        <v>59</v>
      </c>
      <c r="E21" s="7"/>
      <c r="F21" s="4" t="s">
        <v>60</v>
      </c>
      <c r="G21" s="4"/>
      <c r="H21" s="4" t="s">
        <v>61</v>
      </c>
      <c r="I21" s="4"/>
      <c r="J21" s="4">
        <v>3</v>
      </c>
      <c r="K21" s="4">
        <v>3</v>
      </c>
      <c r="L21" s="4"/>
      <c r="M21" s="4"/>
    </row>
    <row r="22" ht="20.1" customHeight="1" spans="1:13">
      <c r="A22" s="3"/>
      <c r="B22" s="10"/>
      <c r="C22" s="3" t="s">
        <v>62</v>
      </c>
      <c r="D22" s="7" t="s">
        <v>63</v>
      </c>
      <c r="E22" s="7"/>
      <c r="F22" s="4" t="s">
        <v>64</v>
      </c>
      <c r="G22" s="4"/>
      <c r="H22" s="4" t="s">
        <v>65</v>
      </c>
      <c r="I22" s="4"/>
      <c r="J22" s="4">
        <v>3</v>
      </c>
      <c r="K22" s="4">
        <v>3</v>
      </c>
      <c r="L22" s="4"/>
      <c r="M22" s="4"/>
    </row>
    <row r="23" ht="20.1" customHeight="1" spans="1:13">
      <c r="A23" s="3"/>
      <c r="B23" s="10"/>
      <c r="C23" s="3"/>
      <c r="D23" s="7" t="s">
        <v>66</v>
      </c>
      <c r="E23" s="7"/>
      <c r="F23" s="4" t="s">
        <v>67</v>
      </c>
      <c r="G23" s="4"/>
      <c r="H23" s="4" t="s">
        <v>68</v>
      </c>
      <c r="I23" s="4"/>
      <c r="J23" s="4">
        <v>2</v>
      </c>
      <c r="K23" s="4">
        <v>2</v>
      </c>
      <c r="L23" s="4"/>
      <c r="M23" s="4"/>
    </row>
    <row r="24" ht="69" customHeight="1" spans="1:13">
      <c r="A24" s="3"/>
      <c r="B24" s="17"/>
      <c r="C24" s="3"/>
      <c r="D24" s="7" t="s">
        <v>69</v>
      </c>
      <c r="E24" s="7"/>
      <c r="F24" s="4" t="s">
        <v>70</v>
      </c>
      <c r="G24" s="4"/>
      <c r="H24" s="4" t="s">
        <v>71</v>
      </c>
      <c r="I24" s="4"/>
      <c r="J24" s="4">
        <v>5</v>
      </c>
      <c r="K24" s="4">
        <v>3</v>
      </c>
      <c r="L24" s="7" t="s">
        <v>72</v>
      </c>
      <c r="M24" s="7"/>
    </row>
    <row r="25" ht="15.95" customHeight="1" spans="1:13">
      <c r="A25" s="3"/>
      <c r="B25" s="9" t="s">
        <v>73</v>
      </c>
      <c r="C25" s="3" t="s">
        <v>74</v>
      </c>
      <c r="D25" s="7" t="s">
        <v>75</v>
      </c>
      <c r="E25" s="7"/>
      <c r="F25" s="4" t="s">
        <v>76</v>
      </c>
      <c r="G25" s="4"/>
      <c r="H25" s="4" t="s">
        <v>77</v>
      </c>
      <c r="I25" s="4"/>
      <c r="J25" s="4">
        <v>7</v>
      </c>
      <c r="K25" s="4">
        <v>7</v>
      </c>
      <c r="L25" s="4"/>
      <c r="M25" s="4"/>
    </row>
    <row r="26" ht="27" customHeight="1" spans="1:13">
      <c r="A26" s="3"/>
      <c r="B26" s="10"/>
      <c r="C26" s="3"/>
      <c r="D26" s="7" t="s">
        <v>78</v>
      </c>
      <c r="E26" s="7"/>
      <c r="F26" s="4" t="s">
        <v>79</v>
      </c>
      <c r="G26" s="4"/>
      <c r="H26" s="4" t="s">
        <v>80</v>
      </c>
      <c r="I26" s="4"/>
      <c r="J26" s="4">
        <v>3</v>
      </c>
      <c r="K26" s="4">
        <v>3</v>
      </c>
      <c r="L26" s="4"/>
      <c r="M26" s="4"/>
    </row>
    <row r="27" ht="59.1" customHeight="1" spans="1:13">
      <c r="A27" s="3"/>
      <c r="B27" s="3" t="s">
        <v>81</v>
      </c>
      <c r="C27" s="3" t="s">
        <v>82</v>
      </c>
      <c r="D27" s="7" t="s">
        <v>83</v>
      </c>
      <c r="E27" s="7"/>
      <c r="F27" s="4" t="s">
        <v>84</v>
      </c>
      <c r="G27" s="4"/>
      <c r="H27" s="11" t="s">
        <v>85</v>
      </c>
      <c r="I27" s="11"/>
      <c r="J27" s="4">
        <v>7.5</v>
      </c>
      <c r="K27" s="4">
        <v>7</v>
      </c>
      <c r="L27" s="4"/>
      <c r="M27" s="4"/>
    </row>
    <row r="28" ht="39" customHeight="1" spans="1:13">
      <c r="A28" s="3"/>
      <c r="B28" s="3"/>
      <c r="C28" s="3"/>
      <c r="D28" s="7" t="s">
        <v>86</v>
      </c>
      <c r="E28" s="7"/>
      <c r="F28" s="4" t="s">
        <v>84</v>
      </c>
      <c r="G28" s="4"/>
      <c r="H28" s="11" t="s">
        <v>87</v>
      </c>
      <c r="I28" s="11"/>
      <c r="J28" s="4">
        <v>7.5</v>
      </c>
      <c r="K28" s="4">
        <v>6.5</v>
      </c>
      <c r="L28" s="4"/>
      <c r="M28" s="4"/>
    </row>
    <row r="29" ht="36.95" customHeight="1" spans="1:13">
      <c r="A29" s="3"/>
      <c r="B29" s="3"/>
      <c r="C29" s="3" t="s">
        <v>88</v>
      </c>
      <c r="D29" s="7" t="s">
        <v>89</v>
      </c>
      <c r="E29" s="7"/>
      <c r="F29" s="4" t="s">
        <v>84</v>
      </c>
      <c r="G29" s="4"/>
      <c r="H29" s="11" t="s">
        <v>90</v>
      </c>
      <c r="I29" s="11"/>
      <c r="J29" s="4">
        <v>7.5</v>
      </c>
      <c r="K29" s="4">
        <v>7</v>
      </c>
      <c r="L29" s="4"/>
      <c r="M29" s="4"/>
    </row>
    <row r="30" ht="30.95" customHeight="1" spans="1:13">
      <c r="A30" s="3"/>
      <c r="B30" s="3"/>
      <c r="C30" s="3"/>
      <c r="D30" s="7" t="s">
        <v>91</v>
      </c>
      <c r="E30" s="7"/>
      <c r="F30" s="4" t="s">
        <v>84</v>
      </c>
      <c r="G30" s="4"/>
      <c r="H30" s="11" t="s">
        <v>92</v>
      </c>
      <c r="I30" s="11"/>
      <c r="J30" s="4">
        <v>7.5</v>
      </c>
      <c r="K30" s="4">
        <v>6.5</v>
      </c>
      <c r="L30" s="4"/>
      <c r="M30" s="4"/>
    </row>
    <row r="31" ht="42.95" customHeight="1" spans="1:13">
      <c r="A31" s="3"/>
      <c r="B31" s="3" t="s">
        <v>93</v>
      </c>
      <c r="C31" s="3" t="s">
        <v>94</v>
      </c>
      <c r="D31" s="7" t="s">
        <v>95</v>
      </c>
      <c r="E31" s="7"/>
      <c r="F31" s="4" t="s">
        <v>96</v>
      </c>
      <c r="G31" s="4"/>
      <c r="H31" s="18">
        <v>0.9945</v>
      </c>
      <c r="I31" s="4"/>
      <c r="J31" s="11">
        <v>10</v>
      </c>
      <c r="K31" s="11">
        <v>10</v>
      </c>
      <c r="L31" s="11"/>
      <c r="M31" s="11"/>
    </row>
    <row r="32" ht="24" customHeight="1" spans="1:13">
      <c r="A32" s="19" t="s">
        <v>97</v>
      </c>
      <c r="B32" s="19"/>
      <c r="C32" s="19"/>
      <c r="D32" s="19"/>
      <c r="E32" s="19"/>
      <c r="F32" s="19"/>
      <c r="G32" s="19"/>
      <c r="H32" s="19"/>
      <c r="I32" s="19"/>
      <c r="J32" s="19">
        <v>100</v>
      </c>
      <c r="K32" s="26">
        <f>SUM(K14:K31,M7)</f>
        <v>90.0855478834443</v>
      </c>
      <c r="L32" s="19"/>
      <c r="M32" s="19"/>
    </row>
    <row r="33" ht="125.1" customHeight="1" spans="1:13">
      <c r="A33" s="20" t="s">
        <v>98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</row>
  </sheetData>
  <mergeCells count="123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A32:I32"/>
    <mergeCell ref="L32:M32"/>
    <mergeCell ref="A33:M33"/>
    <mergeCell ref="A11:A12"/>
    <mergeCell ref="A13:A31"/>
    <mergeCell ref="B14:B24"/>
    <mergeCell ref="B25:B26"/>
    <mergeCell ref="B27:B30"/>
    <mergeCell ref="C14:C19"/>
    <mergeCell ref="C20:C21"/>
    <mergeCell ref="C22:C24"/>
    <mergeCell ref="C25:C26"/>
    <mergeCell ref="C27:C28"/>
    <mergeCell ref="C29:C30"/>
    <mergeCell ref="A6:B10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2023-05-15T03:15:00Z</dcterms:created>
  <cp:lastPrinted>2024-03-06T18:53:00Z</cp:lastPrinted>
  <dcterms:modified xsi:type="dcterms:W3CDTF">2025-08-21T02:19:40Z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49DF83DEE0314832B65F065A45A45686_13</vt:lpwstr>
  </property>
</Properties>
</file>