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<sst xmlns="http://schemas.openxmlformats.org/spreadsheetml/2006/main" count="86" uniqueCount="75">
  <si>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</si>
  <si>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</si>
  <si>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</si>
  <si>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北京广播电视科技企业“走出去”国际交流与合作</t>
  </si>
  <si>
    <r>
      <rPr>
        <sz val="10.5"/>
        <color theme="1"/>
        <rFont val="宋体"/>
        <charset val="134"/>
      </rPr>
      <t>主管部门</t>
    </r>
  </si>
  <si>
    <t>北京市广播电视局</t>
  </si>
  <si>
    <r>
      <rPr>
        <sz val="10.5"/>
        <color theme="1"/>
        <rFont val="宋体"/>
        <charset val="134"/>
      </rPr>
      <t>实施单位</t>
    </r>
  </si>
  <si>
    <t>北京市广播电视局本级</t>
  </si>
  <si>
    <r>
      <rPr>
        <sz val="10.5"/>
        <color theme="1"/>
        <rFont val="宋体"/>
        <charset val="134"/>
      </rPr>
      <t>项目负责人</t>
    </r>
  </si>
  <si>
    <t>李国新</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</si>
  <si>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</si>
  <si>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</si>
  <si>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</si>
  <si>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</si>
  <si>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</si>
  <si>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</si>
  <si>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</si>
  <si>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</si>
  <si>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</si>
  <si>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</si>
  <si>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</si>
  <si>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</si>
  <si>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</si>
  <si>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</si>
  <si>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</si>
  <si>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</si>
  <si>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组织北京市广播电视和网络视听科技企业参加中东迪拜广播电视卫星展（CABSAT）。</t>
  </si>
  <si>
    <t>迪拜CABSAT2023展览会于2023年5月16日-18日在迪拜举行，北京新视听展台组织8家北京、天津视听科技企业联合参展，举办北京新视听之夜国际交流会，北京新视听产品推介会；举办2场签约仪式，组织视频直播巡展活动，组织国内外媒体对活动宣传报道。</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</si>
  <si>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</si>
  <si>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</si>
  <si>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</si>
  <si>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</si>
  <si>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</si>
  <si>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</si>
  <si>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</si>
  <si>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t>产出指标</t>
  </si>
  <si>
    <t>质量
指标</t>
  </si>
  <si>
    <t>合作协议签署数量</t>
  </si>
  <si>
    <t>≥2项</t>
  </si>
  <si>
    <t>2项</t>
  </si>
  <si>
    <t>数量
指标</t>
  </si>
  <si>
    <t>参展企业数量</t>
  </si>
  <si>
    <t>≥8家</t>
  </si>
  <si>
    <t>8家</t>
  </si>
  <si>
    <t>时效
指标</t>
  </si>
  <si>
    <t>按期完成组织筹备工作</t>
  </si>
  <si>
    <t>优良中低差</t>
  </si>
  <si>
    <t>CABSAT2023项目分别于3月征集企业报名，4月召开专家评审会确定参展企业，完成展台设计搭建；5月组织企业赴迪拜参展，按期完成组织筹备工作。</t>
  </si>
  <si>
    <t>中标后签订合同的时限</t>
  </si>
  <si>
    <t>≤30日</t>
  </si>
  <si>
    <t>20日</t>
  </si>
  <si>
    <t>资金支出与合同约定支付进度符合率</t>
  </si>
  <si>
    <t>≥99%</t>
  </si>
  <si>
    <t>成本
指标</t>
  </si>
  <si>
    <t>经济成本
指标</t>
  </si>
  <si>
    <t>项目总成本</t>
  </si>
  <si>
    <t>≤700万元</t>
  </si>
  <si>
    <t>695.596562万元</t>
  </si>
  <si>
    <t>效益指标</t>
  </si>
  <si>
    <r>
      <rPr>
        <sz val="10.5"/>
        <color theme="1"/>
        <rFont val="宋体"/>
        <charset val="134"/>
      </rPr>
      <t>社会效益指标</t>
    </r>
  </si>
  <si>
    <t>推动国际间技术与产品的商务合作</t>
  </si>
  <si>
    <t>通过组织研发实力强、国际市场具有竞争力的北京广电科技企业走出国门，将北京优秀的广播电视和网络视听技术+内容产品推向国际市场。打造“北京新视听”展台品牌形象，创建以政府搭建国际推广平台，引导和帮助企业开发国际业务，拓展国际市场，2家企业成功与国外企业达成合作意向。</t>
  </si>
  <si>
    <t>促进广播电视和网络视听领域创新技术和产品的国际推广</t>
  </si>
  <si>
    <t>通过本项目开展的技术交流、展览展示，专业会议等活动，促进本地区广播电视和网络视听领域创新技术和产品的国际推广，推动相关企业机构开展国际间技术与产品等方面的商务合作。</t>
  </si>
  <si>
    <r>
      <rPr>
        <sz val="10.5"/>
        <color theme="1"/>
        <rFont val="宋体"/>
        <charset val="134"/>
      </rPr>
      <t>可持续影响指标</t>
    </r>
  </si>
  <si>
    <t>促进北京地区广播电视和网络视听科技产业的转型升级</t>
  </si>
  <si>
    <t>本项目不仅为北京市广电视听企业提供了一个展示自身的平台，同时也为企业提供了与国际同行进行深度交流和探讨合作的机会。通过这种交流，企业可以更好地了解国际市场需求和趋势，寻找新的合作机会，引进国外技术产品、先进理念，拓展企业国际化视野，促进产业转型升级。</t>
  </si>
  <si>
    <t>持续提升科技企业海外影响力</t>
  </si>
  <si>
    <t>本项目通过展示具有鲜明特色的广播电视和网络视听超高清节目和作品，充分展示了中华文化的独特魅力和价值观。这种文化交流也能够促进中外企业在业务层面的合作与交流，为企业拓展国际市场和业务提供更多的机遇和发展空间。同时，更助于提升中华文化在国际领域的影响力，推动中外文化的交流和理解，为推动全球文化的多元化发展做出贡献。</t>
  </si>
  <si>
    <r>
      <rPr>
        <sz val="10.5"/>
        <color theme="1"/>
        <rFont val="宋体"/>
        <charset val="134"/>
      </rPr>
      <t>满意度指标</t>
    </r>
  </si>
  <si>
    <r>
      <rPr>
        <sz val="10.5"/>
        <color theme="1"/>
        <rFont val="宋体"/>
        <charset val="134"/>
      </rPr>
      <t>服务对象满意度指标</t>
    </r>
  </si>
  <si>
    <t>参展企业满意度</t>
  </si>
  <si>
    <t>≥90%</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</si>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</sst>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3" formatCode="_ * #,##0.00_ ;_ * \-#,##0.00_ ;_ * &quot;-&quot;??_ ;_ @_ "/>
    <numFmt numFmtId="176" formatCode="0.000000_ "/>
    <numFmt numFmtId="44" formatCode="_ &quot;￥&quot;* #,##0.00_ ;_ &quot;￥&quot;* \-#,##0.00_ ;_ &quot;￥&quot;* &quot;-&quot;??_ ;_ @_ "/>
    <numFmt numFmtId="177" formatCode="0.00_ "/>
    <numFmt numFmtId="42" formatCode="_ &quot;￥&quot;* #,##0_ ;_ &quot;￥&quot;* \-#,##0_ ;_ &quot;￥&quot;* &quot;-&quot;_ ;_ @_ "/>
    <numFmt numFmtId="41" formatCode="_ * #,##0_ ;_ * \-#,##0_ ;_ * &quot;-&quot;_ ;_ @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rgb="FF9C0006"/>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C7CE"/>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7"/>
        <bgColor indexed="64"/>
      </patternFill>
    </fill>
    <fill>
      <patternFill patternType="solid">
        <fgColor theme="4"/>
        <bgColor indexed="64"/>
      </patternFill>
    </fill>
    <fill>
      <patternFill patternType="solid">
        <fgColor theme="9" tint="0.399975585192419"/>
        <bgColor indexed="64"/>
      </patternFill>
    </fill>
    <fill>
      <patternFill patternType="solid">
        <fgColor theme="6" tint="0.399975585192419"/>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7" fillId="14"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10" fillId="0" borderId="8"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6"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24" fillId="0" borderId="6"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19" fillId="20" borderId="11"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20" fillId="21" borderId="11" applyNumberFormat="false" applyAlignment="false" applyProtection="false">
      <alignment vertical="center"/>
    </xf>
    <xf numFmtId="0" fontId="25" fillId="20" borderId="13" applyNumberFormat="false" applyAlignment="false" applyProtection="false">
      <alignment vertical="center"/>
    </xf>
    <xf numFmtId="0" fontId="18" fillId="17" borderId="10" applyNumberFormat="false" applyAlignment="false" applyProtection="false">
      <alignment vertical="center"/>
    </xf>
    <xf numFmtId="0" fontId="17" fillId="0" borderId="9" applyNumberFormat="false" applyFill="false" applyAlignment="false" applyProtection="false">
      <alignment vertical="center"/>
    </xf>
    <xf numFmtId="0" fontId="8" fillId="10"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25" borderId="12"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8" fillId="30"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28" borderId="0" applyNumberFormat="false" applyBorder="false" applyAlignment="false" applyProtection="false">
      <alignment vertical="center"/>
    </xf>
  </cellStyleXfs>
  <cellXfs count="25">
    <xf numFmtId="0" fontId="0" fillId="0" borderId="0" xfId="0">
      <alignment vertical="center"/>
    </xf>
    <xf numFmtId="0" fontId="0" fillId="0" borderId="0" xfId="0" applyAlignment="true">
      <alignment horizontal="left" vertical="center"/>
    </xf>
    <xf numFmtId="0" fontId="0" fillId="0" borderId="0" xfId="0" applyAlignment="true">
      <alignment horizontal="center"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3"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6" fillId="0" borderId="0" xfId="0" applyFont="true" applyAlignment="true">
      <alignment horizontal="left" vertical="center"/>
    </xf>
    <xf numFmtId="176" fontId="3" fillId="0" borderId="1" xfId="0" applyNumberFormat="true" applyFont="true" applyBorder="true" applyAlignment="true">
      <alignment horizontal="center" vertical="center" wrapText="true"/>
    </xf>
    <xf numFmtId="0" fontId="3" fillId="0" borderId="1" xfId="0" applyFont="true" applyBorder="true" applyAlignment="true">
      <alignment horizontal="left" vertical="center" wrapText="true"/>
    </xf>
    <xf numFmtId="0" fontId="4" fillId="0" borderId="1" xfId="0"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0" fontId="3" fillId="0" borderId="4" xfId="0"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3" fillId="0" borderId="5" xfId="0" applyFont="true" applyFill="true" applyBorder="true" applyAlignment="true">
      <alignment horizontal="center" vertical="center" wrapText="true"/>
    </xf>
    <xf numFmtId="177" fontId="5" fillId="0" borderId="1" xfId="0" applyNumberFormat="true" applyFont="true" applyBorder="true" applyAlignment="true">
      <alignment horizontal="center" vertical="center" wrapText="true"/>
    </xf>
    <xf numFmtId="0" fontId="6" fillId="0" borderId="0" xfId="0" applyFont="true" applyAlignment="true">
      <alignment horizontal="center" vertical="center"/>
    </xf>
    <xf numFmtId="177" fontId="3" fillId="0" borderId="1" xfId="0" applyNumberFormat="true" applyFont="true" applyBorder="true" applyAlignment="true">
      <alignment horizontal="center" vertical="center" wrapText="true"/>
    </xf>
    <xf numFmtId="0" fontId="0" fillId="0" borderId="0" xfId="0"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7"/>
  <sheetViews>
    <sheetView tabSelected="1" zoomScale="85" zoomScaleNormal="85" workbookViewId="0">
      <selection activeCell="O16" sqref="O16"/>
    </sheetView>
  </sheetViews>
  <sheetFormatPr defaultColWidth="9" defaultRowHeight="13.5"/>
  <cols>
    <col min="1" max="1" width="5.44166666666667" customWidth="true"/>
    <col min="2" max="2" width="5.63333333333333" customWidth="true"/>
    <col min="3" max="3" width="11.1166666666667" customWidth="true"/>
    <col min="4" max="4" width="8.90833333333333" customWidth="true"/>
    <col min="5" max="5" width="10" customWidth="true"/>
    <col min="6" max="6" width="5.44166666666667" customWidth="true"/>
    <col min="7" max="7" width="11.4416666666667" customWidth="true"/>
    <col min="8" max="8" width="12.6333333333333" style="1" customWidth="true"/>
    <col min="9" max="9" width="22.5666666666667" style="1" customWidth="true"/>
    <col min="10" max="10" width="9" style="2"/>
    <col min="11" max="11" width="9.44166666666667"/>
    <col min="12" max="12" width="5.90833333333333" customWidth="true"/>
    <col min="13" max="13" width="12.3666666666667" customWidth="true"/>
    <col min="14" max="14" width="19.0916666666667" customWidth="true"/>
  </cols>
  <sheetData>
    <row r="1" ht="23.5" customHeight="true" spans="1:13">
      <c r="A1" s="3" t="s">
        <v>0</v>
      </c>
      <c r="B1" s="3"/>
      <c r="C1" s="3"/>
      <c r="D1" s="3"/>
      <c r="E1" s="3"/>
      <c r="F1" s="3"/>
      <c r="G1" s="3"/>
      <c r="H1" s="3"/>
      <c r="I1" s="3"/>
      <c r="J1" s="3"/>
      <c r="K1" s="3"/>
      <c r="L1" s="3"/>
      <c r="M1" s="3"/>
    </row>
    <row r="2" ht="17.5" customHeight="true" spans="1:13">
      <c r="A2" s="4" t="s">
        <v>1</v>
      </c>
      <c r="B2" s="4"/>
      <c r="C2" s="4"/>
      <c r="D2" s="4"/>
      <c r="E2" s="4"/>
      <c r="F2" s="4"/>
      <c r="G2" s="4"/>
      <c r="H2" s="4"/>
      <c r="I2" s="4"/>
      <c r="J2" s="4"/>
      <c r="K2" s="4"/>
      <c r="L2" s="4"/>
      <c r="M2" s="4"/>
    </row>
    <row r="3" ht="8.15" customHeight="true"/>
    <row r="4" ht="23.15" customHeight="true" spans="1:13">
      <c r="A4" s="5" t="s">
        <v>2</v>
      </c>
      <c r="B4" s="5"/>
      <c r="C4" s="6" t="s">
        <v>3</v>
      </c>
      <c r="D4" s="6"/>
      <c r="E4" s="6"/>
      <c r="F4" s="6"/>
      <c r="G4" s="6"/>
      <c r="H4" s="6"/>
      <c r="I4" s="6"/>
      <c r="J4" s="6"/>
      <c r="K4" s="6"/>
      <c r="L4" s="6"/>
      <c r="M4" s="6"/>
    </row>
    <row r="5" ht="28" customHeight="true" spans="1:13">
      <c r="A5" s="5" t="s">
        <v>4</v>
      </c>
      <c r="B5" s="5"/>
      <c r="C5" s="6" t="s">
        <v>5</v>
      </c>
      <c r="D5" s="6"/>
      <c r="E5" s="6"/>
      <c r="F5" s="6"/>
      <c r="G5" s="6"/>
      <c r="H5" s="5" t="s">
        <v>6</v>
      </c>
      <c r="I5" s="5"/>
      <c r="J5" s="6" t="s">
        <v>7</v>
      </c>
      <c r="K5" s="6"/>
      <c r="L5" s="6"/>
      <c r="M5" s="6"/>
    </row>
    <row r="6" ht="23.15" customHeight="true" spans="1:13">
      <c r="A6" s="5" t="s">
        <v>8</v>
      </c>
      <c r="B6" s="5"/>
      <c r="C6" s="6" t="s">
        <v>9</v>
      </c>
      <c r="D6" s="6"/>
      <c r="E6" s="6"/>
      <c r="F6" s="6"/>
      <c r="G6" s="6"/>
      <c r="H6" s="5" t="s">
        <v>10</v>
      </c>
      <c r="I6" s="5"/>
      <c r="J6" s="6">
        <v>55565362</v>
      </c>
      <c r="K6" s="6"/>
      <c r="L6" s="6"/>
      <c r="M6" s="6"/>
    </row>
    <row r="7" ht="23.15" customHeight="true" spans="1:13">
      <c r="A7" s="5" t="s">
        <v>11</v>
      </c>
      <c r="B7" s="5"/>
      <c r="C7" s="5"/>
      <c r="D7" s="5"/>
      <c r="E7" s="5" t="s">
        <v>12</v>
      </c>
      <c r="F7" s="5"/>
      <c r="G7" s="5" t="s">
        <v>13</v>
      </c>
      <c r="H7" s="5" t="s">
        <v>14</v>
      </c>
      <c r="I7" s="5"/>
      <c r="J7" s="5" t="s">
        <v>15</v>
      </c>
      <c r="K7" s="5" t="s">
        <v>16</v>
      </c>
      <c r="L7" s="5"/>
      <c r="M7" s="5" t="s">
        <v>17</v>
      </c>
    </row>
    <row r="8" ht="23.15" customHeight="true" spans="1:13">
      <c r="A8" s="5"/>
      <c r="B8" s="5"/>
      <c r="C8" s="5" t="s">
        <v>18</v>
      </c>
      <c r="D8" s="5"/>
      <c r="E8" s="14">
        <v>700</v>
      </c>
      <c r="F8" s="5"/>
      <c r="G8" s="14">
        <v>700</v>
      </c>
      <c r="H8" s="5">
        <v>695.596562</v>
      </c>
      <c r="I8" s="5"/>
      <c r="J8" s="5">
        <v>10</v>
      </c>
      <c r="K8" s="19">
        <f>H8/G8</f>
        <v>0.993709374285714</v>
      </c>
      <c r="L8" s="19"/>
      <c r="M8" s="23">
        <f>K8*J8</f>
        <v>9.93709374285714</v>
      </c>
    </row>
    <row r="9" ht="28" customHeight="true" spans="1:13">
      <c r="A9" s="5"/>
      <c r="B9" s="5"/>
      <c r="C9" s="5" t="s">
        <v>19</v>
      </c>
      <c r="D9" s="5"/>
      <c r="E9" s="14">
        <v>700</v>
      </c>
      <c r="F9" s="5"/>
      <c r="G9" s="14">
        <v>700</v>
      </c>
      <c r="H9" s="5">
        <v>695.596562</v>
      </c>
      <c r="I9" s="5"/>
      <c r="J9" s="5" t="s">
        <v>20</v>
      </c>
      <c r="K9" s="5"/>
      <c r="L9" s="5"/>
      <c r="M9" s="5" t="s">
        <v>20</v>
      </c>
    </row>
    <row r="10" ht="23.15" customHeight="true" spans="1:13">
      <c r="A10" s="5"/>
      <c r="B10" s="5"/>
      <c r="C10" s="5" t="s">
        <v>21</v>
      </c>
      <c r="D10" s="5"/>
      <c r="E10" s="5"/>
      <c r="F10" s="5"/>
      <c r="G10" s="5"/>
      <c r="H10" s="5"/>
      <c r="I10" s="5"/>
      <c r="J10" s="5" t="s">
        <v>20</v>
      </c>
      <c r="K10" s="5"/>
      <c r="L10" s="5"/>
      <c r="M10" s="5" t="s">
        <v>20</v>
      </c>
    </row>
    <row r="11" ht="23.15" customHeight="true" spans="1:13">
      <c r="A11" s="5"/>
      <c r="B11" s="5"/>
      <c r="C11" s="5" t="s">
        <v>22</v>
      </c>
      <c r="D11" s="5"/>
      <c r="E11" s="5"/>
      <c r="F11" s="5"/>
      <c r="G11" s="5"/>
      <c r="H11" s="5"/>
      <c r="I11" s="5"/>
      <c r="J11" s="5" t="s">
        <v>20</v>
      </c>
      <c r="K11" s="5"/>
      <c r="L11" s="5"/>
      <c r="M11" s="5" t="s">
        <v>20</v>
      </c>
    </row>
    <row r="12" ht="23.15" customHeight="true" spans="1:13">
      <c r="A12" s="5" t="s">
        <v>23</v>
      </c>
      <c r="B12" s="5" t="s">
        <v>24</v>
      </c>
      <c r="C12" s="5"/>
      <c r="D12" s="5"/>
      <c r="E12" s="5"/>
      <c r="F12" s="5"/>
      <c r="G12" s="5"/>
      <c r="H12" s="5" t="s">
        <v>25</v>
      </c>
      <c r="I12" s="5"/>
      <c r="J12" s="5"/>
      <c r="K12" s="5"/>
      <c r="L12" s="5"/>
      <c r="M12" s="5"/>
    </row>
    <row r="13" ht="61" customHeight="true" spans="1:13">
      <c r="A13" s="5"/>
      <c r="B13" s="7" t="s">
        <v>26</v>
      </c>
      <c r="C13" s="7"/>
      <c r="D13" s="7"/>
      <c r="E13" s="7"/>
      <c r="F13" s="7"/>
      <c r="G13" s="7"/>
      <c r="H13" s="15" t="s">
        <v>27</v>
      </c>
      <c r="I13" s="15"/>
      <c r="J13" s="15"/>
      <c r="K13" s="15"/>
      <c r="L13" s="15"/>
      <c r="M13" s="15"/>
    </row>
    <row r="14" ht="36" customHeight="true" spans="1:13">
      <c r="A14" s="5" t="s">
        <v>28</v>
      </c>
      <c r="B14" s="5" t="s">
        <v>29</v>
      </c>
      <c r="C14" s="5" t="s">
        <v>30</v>
      </c>
      <c r="D14" s="5" t="s">
        <v>31</v>
      </c>
      <c r="E14" s="5"/>
      <c r="F14" s="5" t="s">
        <v>32</v>
      </c>
      <c r="G14" s="5"/>
      <c r="H14" s="5" t="s">
        <v>33</v>
      </c>
      <c r="I14" s="5"/>
      <c r="J14" s="5" t="s">
        <v>15</v>
      </c>
      <c r="K14" s="5" t="s">
        <v>17</v>
      </c>
      <c r="L14" s="5" t="s">
        <v>34</v>
      </c>
      <c r="M14" s="5"/>
    </row>
    <row r="15" ht="116" customHeight="true" spans="1:13">
      <c r="A15" s="5"/>
      <c r="B15" s="8" t="s">
        <v>35</v>
      </c>
      <c r="C15" s="5" t="s">
        <v>36</v>
      </c>
      <c r="D15" s="9" t="s">
        <v>37</v>
      </c>
      <c r="E15" s="9"/>
      <c r="F15" s="9" t="s">
        <v>38</v>
      </c>
      <c r="G15" s="9"/>
      <c r="H15" s="9" t="s">
        <v>39</v>
      </c>
      <c r="I15" s="9"/>
      <c r="J15" s="9">
        <v>10</v>
      </c>
      <c r="K15" s="5">
        <v>10</v>
      </c>
      <c r="L15" s="5"/>
      <c r="M15" s="5"/>
    </row>
    <row r="16" ht="47" customHeight="true" spans="1:13">
      <c r="A16" s="5"/>
      <c r="B16" s="8"/>
      <c r="C16" s="5" t="s">
        <v>40</v>
      </c>
      <c r="D16" s="9" t="s">
        <v>41</v>
      </c>
      <c r="E16" s="9"/>
      <c r="F16" s="5" t="s">
        <v>42</v>
      </c>
      <c r="G16" s="5"/>
      <c r="H16" s="9" t="s">
        <v>43</v>
      </c>
      <c r="I16" s="9"/>
      <c r="J16" s="9">
        <v>10</v>
      </c>
      <c r="K16" s="5">
        <v>10</v>
      </c>
      <c r="L16" s="5"/>
      <c r="M16" s="5"/>
    </row>
    <row r="17" ht="64" customHeight="true" spans="1:13">
      <c r="A17" s="5"/>
      <c r="B17" s="8"/>
      <c r="C17" s="5" t="s">
        <v>44</v>
      </c>
      <c r="D17" s="5" t="s">
        <v>45</v>
      </c>
      <c r="E17" s="5"/>
      <c r="F17" s="16" t="s">
        <v>46</v>
      </c>
      <c r="G17" s="16"/>
      <c r="H17" s="5" t="s">
        <v>47</v>
      </c>
      <c r="I17" s="5"/>
      <c r="J17" s="5">
        <v>6</v>
      </c>
      <c r="K17" s="5">
        <v>5.6</v>
      </c>
      <c r="L17" s="5"/>
      <c r="M17" s="5"/>
    </row>
    <row r="18" ht="58" customHeight="true" spans="1:13">
      <c r="A18" s="5"/>
      <c r="B18" s="8"/>
      <c r="C18" s="5"/>
      <c r="D18" s="5" t="s">
        <v>48</v>
      </c>
      <c r="E18" s="5"/>
      <c r="F18" s="5" t="s">
        <v>49</v>
      </c>
      <c r="G18" s="5"/>
      <c r="H18" s="5" t="s">
        <v>50</v>
      </c>
      <c r="I18" s="5"/>
      <c r="J18" s="5">
        <v>7</v>
      </c>
      <c r="K18" s="5">
        <v>7</v>
      </c>
      <c r="L18" s="5"/>
      <c r="M18" s="5"/>
    </row>
    <row r="19" ht="35" customHeight="true" spans="1:13">
      <c r="A19" s="5"/>
      <c r="B19" s="8"/>
      <c r="C19" s="5"/>
      <c r="D19" s="5" t="s">
        <v>51</v>
      </c>
      <c r="E19" s="5"/>
      <c r="F19" s="5" t="s">
        <v>52</v>
      </c>
      <c r="G19" s="5"/>
      <c r="H19" s="17">
        <v>1</v>
      </c>
      <c r="I19" s="5"/>
      <c r="J19" s="5">
        <v>7</v>
      </c>
      <c r="K19" s="5">
        <v>7</v>
      </c>
      <c r="L19" s="5"/>
      <c r="M19" s="5"/>
    </row>
    <row r="20" ht="45" customHeight="true" spans="1:13">
      <c r="A20" s="5"/>
      <c r="B20" s="10" t="s">
        <v>53</v>
      </c>
      <c r="C20" s="5" t="s">
        <v>54</v>
      </c>
      <c r="D20" s="5" t="s">
        <v>55</v>
      </c>
      <c r="E20" s="5"/>
      <c r="F20" s="5" t="s">
        <v>56</v>
      </c>
      <c r="G20" s="5"/>
      <c r="H20" s="5" t="s">
        <v>57</v>
      </c>
      <c r="I20" s="5"/>
      <c r="J20" s="5">
        <v>10</v>
      </c>
      <c r="K20" s="5">
        <v>10</v>
      </c>
      <c r="L20" s="5"/>
      <c r="M20" s="5"/>
    </row>
    <row r="21" ht="116" customHeight="true" spans="1:14">
      <c r="A21" s="5"/>
      <c r="B21" s="5" t="s">
        <v>58</v>
      </c>
      <c r="C21" s="5" t="s">
        <v>59</v>
      </c>
      <c r="D21" s="5" t="s">
        <v>60</v>
      </c>
      <c r="E21" s="5"/>
      <c r="F21" s="16" t="s">
        <v>46</v>
      </c>
      <c r="G21" s="16"/>
      <c r="H21" s="18" t="s">
        <v>61</v>
      </c>
      <c r="I21" s="20"/>
      <c r="J21" s="5">
        <v>8</v>
      </c>
      <c r="K21" s="5">
        <v>6.3</v>
      </c>
      <c r="L21" s="5"/>
      <c r="M21" s="5"/>
      <c r="N21" s="24"/>
    </row>
    <row r="22" ht="81" customHeight="true" spans="1:14">
      <c r="A22" s="5"/>
      <c r="B22" s="5"/>
      <c r="C22" s="5"/>
      <c r="D22" s="5" t="s">
        <v>62</v>
      </c>
      <c r="E22" s="5"/>
      <c r="F22" s="16" t="s">
        <v>46</v>
      </c>
      <c r="G22" s="16"/>
      <c r="H22" s="5" t="s">
        <v>63</v>
      </c>
      <c r="I22" s="5"/>
      <c r="J22" s="5">
        <v>7</v>
      </c>
      <c r="K22" s="5">
        <v>5.4</v>
      </c>
      <c r="L22" s="5"/>
      <c r="M22" s="5"/>
      <c r="N22" s="24"/>
    </row>
    <row r="23" ht="116" customHeight="true" spans="1:14">
      <c r="A23" s="5"/>
      <c r="B23" s="5"/>
      <c r="C23" s="5" t="s">
        <v>64</v>
      </c>
      <c r="D23" s="5" t="s">
        <v>65</v>
      </c>
      <c r="E23" s="5"/>
      <c r="F23" s="16" t="s">
        <v>46</v>
      </c>
      <c r="G23" s="16"/>
      <c r="H23" s="9" t="s">
        <v>66</v>
      </c>
      <c r="I23" s="9"/>
      <c r="J23" s="5">
        <v>8</v>
      </c>
      <c r="K23" s="5">
        <v>6.3</v>
      </c>
      <c r="L23" s="5"/>
      <c r="M23" s="5"/>
      <c r="N23" s="24"/>
    </row>
    <row r="24" ht="140" customHeight="true" spans="1:14">
      <c r="A24" s="5"/>
      <c r="B24" s="5"/>
      <c r="C24" s="5"/>
      <c r="D24" s="5" t="s">
        <v>67</v>
      </c>
      <c r="E24" s="5"/>
      <c r="F24" s="16" t="s">
        <v>46</v>
      </c>
      <c r="G24" s="16"/>
      <c r="H24" s="5" t="s">
        <v>68</v>
      </c>
      <c r="I24" s="5"/>
      <c r="J24" s="5">
        <v>7</v>
      </c>
      <c r="K24" s="5">
        <v>5.4</v>
      </c>
      <c r="L24" s="5"/>
      <c r="M24" s="5"/>
      <c r="N24" s="24"/>
    </row>
    <row r="25" ht="49" customHeight="true" spans="1:13">
      <c r="A25" s="5"/>
      <c r="B25" s="5" t="s">
        <v>69</v>
      </c>
      <c r="C25" s="5" t="s">
        <v>70</v>
      </c>
      <c r="D25" s="5" t="s">
        <v>71</v>
      </c>
      <c r="E25" s="5"/>
      <c r="F25" s="5" t="s">
        <v>72</v>
      </c>
      <c r="G25" s="5"/>
      <c r="H25" s="17">
        <v>1</v>
      </c>
      <c r="I25" s="5"/>
      <c r="J25" s="5">
        <v>10</v>
      </c>
      <c r="K25" s="5">
        <v>10</v>
      </c>
      <c r="L25" s="5"/>
      <c r="M25" s="5"/>
    </row>
    <row r="26" ht="24" customHeight="true" spans="1:13">
      <c r="A26" s="11" t="s">
        <v>73</v>
      </c>
      <c r="B26" s="11"/>
      <c r="C26" s="11"/>
      <c r="D26" s="11"/>
      <c r="E26" s="11"/>
      <c r="F26" s="11"/>
      <c r="G26" s="11"/>
      <c r="H26" s="11"/>
      <c r="I26" s="11"/>
      <c r="J26" s="11">
        <v>100</v>
      </c>
      <c r="K26" s="21">
        <f>SUM(K15:K25,M8)</f>
        <v>92.9370937428571</v>
      </c>
      <c r="L26" s="11"/>
      <c r="M26" s="11"/>
    </row>
    <row r="27" ht="108" customHeight="true" spans="1:13">
      <c r="A27" s="12" t="s">
        <v>74</v>
      </c>
      <c r="B27" s="13"/>
      <c r="C27" s="13"/>
      <c r="D27" s="13"/>
      <c r="E27" s="13"/>
      <c r="F27" s="13"/>
      <c r="G27" s="13"/>
      <c r="H27" s="13"/>
      <c r="I27" s="13"/>
      <c r="J27" s="22"/>
      <c r="K27" s="13"/>
      <c r="L27" s="13"/>
      <c r="M27" s="13"/>
    </row>
  </sheetData>
  <mergeCells count="96">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27:M27"/>
    <mergeCell ref="A12:A13"/>
    <mergeCell ref="A14:A25"/>
    <mergeCell ref="B15:B19"/>
    <mergeCell ref="B21:B24"/>
    <mergeCell ref="C17:C19"/>
    <mergeCell ref="C21:C22"/>
    <mergeCell ref="C23:C24"/>
    <mergeCell ref="N21:N24"/>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2023-05-13T03:15:00Z</dcterms:created>
  <cp:lastPrinted>2024-03-04T18:53:00Z</cp:lastPrinted>
  <dcterms:modified xsi:type="dcterms:W3CDTF">2024-08-15T09:10:38Z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66CBE328E0F94203A9406363A574C4A5_13</vt:lpwstr>
  </property>
</Properties>
</file>