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<sst xmlns="http://schemas.openxmlformats.org/spreadsheetml/2006/main" count="93" uniqueCount="88">
  <si>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</si>
  <si>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</si>
  <si>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</si>
  <si>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北京广播电视网络视听文艺评论体系建设</t>
  </si>
  <si>
    <r>
      <rPr>
        <sz val="10.5"/>
        <color theme="1"/>
        <rFont val="宋体"/>
        <charset val="134"/>
      </rPr>
      <t>主管部门</t>
    </r>
  </si>
  <si>
    <t>北京市广播电视局</t>
  </si>
  <si>
    <t>实施单位</t>
  </si>
  <si>
    <t>北京市广播电视局本级</t>
  </si>
  <si>
    <r>
      <rPr>
        <sz val="10.5"/>
        <color theme="1"/>
        <rFont val="宋体"/>
        <charset val="134"/>
      </rPr>
      <t>项目负责人</t>
    </r>
  </si>
  <si>
    <t>夏斐</t>
  </si>
  <si>
    <t>联系电话</t>
  </si>
  <si>
    <t>项目资金
（万元）</t>
  </si>
  <si>
    <t>年初预算数</t>
  </si>
  <si>
    <t>全年预算数</t>
  </si>
  <si>
    <t>全年执行数</t>
  </si>
  <si>
    <t>分值</t>
  </si>
  <si>
    <t>执行率</t>
  </si>
  <si>
    <t>得分</t>
  </si>
  <si>
    <t>年度资金总额</t>
  </si>
  <si>
    <t>其中：当年财政拨款</t>
  </si>
  <si>
    <t>—</t>
  </si>
  <si>
    <t>上年结转资金</t>
  </si>
  <si>
    <r>
      <rPr>
        <sz val="10.5"/>
        <color theme="1"/>
        <rFont val="宋体"/>
        <charset val="134"/>
      </rPr>
      <t>—</t>
    </r>
  </si>
  <si>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</si>
  <si>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</si>
  <si>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</si>
  <si>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</si>
  <si>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聚焦首都广播电视网络视听作品的创作、制播和收视反馈等特点，依托“北京新视听融合传播综合评价体系”，周期性输出覆盖思想性、艺术性、创新性、满意度、传播力、融合力等多维度的广播电视网络视听作品综合评价数据分析资料，推动文艺评论工作，更好引导京产广播电视网络视听创作工作。</t>
  </si>
  <si>
    <t>以大数据统计为思路，研究、构建了一套立足传播学、新闻学、统计学等交叉视角，能够科学、全面地反映广播电视网络视听作品尤其是京产电视剧的多维度创作质量与传播效果的北京大视听融合传播综合评价体系（电视剧类），体系涵盖电视大屏、微博、抖音、快手、豆瓣等多渠道客观数据指标及专家评价指标。通过搭建“北京大视听融合传播综合评价体系”，采用量化与质性相结合的评价方法，对京产电视剧开展大小屏联动、主客观结合和大数据多维分析的立体化评价，同时对电视剧播出与收视大数据进行日常监测，并按时提交电视剧每日收视数据分析资料和京产剧综合评价数据分析资料。项目执行期间，整体运行平稳，各项支撑工作按要求逐步推进，按计划产出多项项目成果，为北京市广播电视局节目评价管理和内容创作优化等工作提供了数据智力支持，助力指导京产广播电视网络视听创作工作。</t>
  </si>
  <si>
    <t>绩
效
指
标</t>
  </si>
  <si>
    <t>一级
指标</t>
  </si>
  <si>
    <t>二级
指标</t>
  </si>
  <si>
    <r>
      <rPr>
        <sz val="10.5"/>
        <color theme="1"/>
        <rFont val="宋体"/>
        <charset val="134"/>
      </rPr>
      <t>三级指标</t>
    </r>
  </si>
  <si>
    <t>年度指标值</t>
  </si>
  <si>
    <t>实际完成值</t>
  </si>
  <si>
    <r>
      <rPr>
        <sz val="10.5"/>
        <color theme="1"/>
        <rFont val="宋体"/>
        <charset val="134"/>
      </rPr>
      <t>分值</t>
    </r>
  </si>
  <si>
    <r>
      <rPr>
        <sz val="10.5"/>
        <color theme="1"/>
        <rFont val="宋体"/>
        <charset val="134"/>
      </rPr>
      <t>得分</t>
    </r>
  </si>
  <si>
    <r>
      <rPr>
        <sz val="10.5"/>
        <color theme="1"/>
        <rFont val="宋体"/>
        <charset val="134"/>
      </rPr>
      <t>偏差原因分析及改进措施</t>
    </r>
  </si>
  <si>
    <r>
      <rPr>
        <sz val="10.5"/>
        <color theme="1"/>
        <rFont val="宋体"/>
        <charset val="134"/>
      </rPr>
      <t>产出指标</t>
    </r>
  </si>
  <si>
    <t>数量
指标</t>
  </si>
  <si>
    <t>电视剧每日收视数据分析资料</t>
  </si>
  <si>
    <t>≥150期</t>
  </si>
  <si>
    <t>199期</t>
  </si>
  <si>
    <t>北京新视听融合传播综合评价体系</t>
  </si>
  <si>
    <t>=1套</t>
  </si>
  <si>
    <t>1套</t>
  </si>
  <si>
    <t>电视剧综合评价数据分析资料</t>
  </si>
  <si>
    <t>≥6期</t>
  </si>
  <si>
    <t>6期</t>
  </si>
  <si>
    <t>北京新视听作品应用</t>
  </si>
  <si>
    <t>≥15部</t>
  </si>
  <si>
    <t>25部</t>
  </si>
  <si>
    <t>北京新视听融合传播综合评价维度数量</t>
  </si>
  <si>
    <t>≥6个</t>
  </si>
  <si>
    <t>6个</t>
  </si>
  <si>
    <t>北京新视听融合传播综合评价指标数量</t>
  </si>
  <si>
    <t>≥15个</t>
  </si>
  <si>
    <t>24个</t>
  </si>
  <si>
    <t>质量
指标</t>
  </si>
  <si>
    <t>项目验收通过率</t>
  </si>
  <si>
    <t>=100%</t>
  </si>
  <si>
    <t>综合评价体系适用性</t>
  </si>
  <si>
    <t>≥90%</t>
  </si>
  <si>
    <t>时效
指标</t>
  </si>
  <si>
    <t>完成北京新视听融合传播综合评价体系</t>
  </si>
  <si>
    <t>≤12月</t>
  </si>
  <si>
    <t>12月</t>
  </si>
  <si>
    <t>成本
指标</t>
  </si>
  <si>
    <t>经济成本
指标</t>
  </si>
  <si>
    <t>项目总成本</t>
  </si>
  <si>
    <t>≤60万元</t>
  </si>
  <si>
    <t>59.6万元</t>
  </si>
  <si>
    <t>数据分析资料</t>
  </si>
  <si>
    <t>≤45万元</t>
  </si>
  <si>
    <t>44.6万元</t>
  </si>
  <si>
    <t>系统维护与数据采集、运算</t>
  </si>
  <si>
    <t>≤15万元</t>
  </si>
  <si>
    <t>15万元</t>
  </si>
  <si>
    <t>效益指标</t>
  </si>
  <si>
    <r>
      <rPr>
        <sz val="10.5"/>
        <color theme="1"/>
        <rFont val="宋体"/>
        <charset val="134"/>
      </rPr>
      <t>社会效益指标</t>
    </r>
  </si>
  <si>
    <t>引导形成统一的电视剧评价标准</t>
  </si>
  <si>
    <t>优良中低差</t>
  </si>
  <si>
    <t>以大数据统计为思路，研究、构建的“北京大视听融合传播综合评价体系”，引导北京市广播电视局形成了一套统一的电视剧评价标准。</t>
  </si>
  <si>
    <r>
      <rPr>
        <sz val="10.5"/>
        <color theme="1"/>
        <rFont val="宋体"/>
        <charset val="134"/>
      </rPr>
      <t>可持续影响指标</t>
    </r>
  </si>
  <si>
    <t>提升新时代文艺评论工作水平</t>
  </si>
  <si>
    <t>通过大小屏联动、主客观结合的综合评价工作，提升了新时代文艺评论的工作水平。支撑北京市广播电视局及时、全面了解京产剧的播出与收视情况，为日常电视剧管理与引导工作提供有利抓手，指导京产广播电视网络视听创作工作。</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</si>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</sst>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0000_ "/>
    <numFmt numFmtId="42" formatCode="_ &quot;￥&quot;* #,##0_ ;_ &quot;￥&quot;* \-#,##0_ ;_ &quot;￥&quot;* &quot;-&quot;_ ;_ @_ "/>
    <numFmt numFmtId="43" formatCode="_ * #,##0.00_ ;_ * \-#,##0.00_ ;_ * &quot;-&quot;??_ ;_ @_ "/>
    <numFmt numFmtId="177" formatCode="0.00_ "/>
    <numFmt numFmtId="44" formatCode="_ &quot;￥&quot;* #,##0.00_ ;_ &quot;￥&quot;* \-#,##0.00_ ;_ &quot;￥&quot;* &quot;-&quot;??_ ;_ @_ "/>
    <numFmt numFmtId="41" formatCode="_ * #,##0_ ;_ * \-#,##0_ ;_ * &quot;-&quot;_ ;_ @_ "/>
  </numFmts>
  <fonts count="28">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name val="宋体"/>
      <charset val="134"/>
      <scheme val="minor"/>
    </font>
    <font>
      <sz val="9"/>
      <name val="宋体"/>
      <charset val="134"/>
      <scheme val="minor"/>
    </font>
    <font>
      <sz val="11"/>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b/>
      <sz val="13"/>
      <color theme="3"/>
      <name val="宋体"/>
      <charset val="134"/>
      <scheme val="minor"/>
    </font>
    <font>
      <u/>
      <sz val="11"/>
      <color rgb="FF800080"/>
      <name val="宋体"/>
      <charset val="0"/>
      <scheme val="minor"/>
    </font>
    <font>
      <sz val="11"/>
      <color rgb="FF9C6500"/>
      <name val="宋体"/>
      <charset val="0"/>
      <scheme val="minor"/>
    </font>
    <font>
      <b/>
      <sz val="11"/>
      <color rgb="FFFFFFFF"/>
      <name val="宋体"/>
      <charset val="0"/>
      <scheme val="minor"/>
    </font>
    <font>
      <sz val="11"/>
      <color rgb="FF006100"/>
      <name val="宋体"/>
      <charset val="0"/>
      <scheme val="minor"/>
    </font>
    <font>
      <sz val="11"/>
      <color rgb="FFFF0000"/>
      <name val="宋体"/>
      <charset val="0"/>
      <scheme val="minor"/>
    </font>
    <font>
      <b/>
      <sz val="11"/>
      <color theme="1"/>
      <name val="宋体"/>
      <charset val="0"/>
      <scheme val="minor"/>
    </font>
    <font>
      <b/>
      <sz val="15"/>
      <color theme="3"/>
      <name val="宋体"/>
      <charset val="134"/>
      <scheme val="minor"/>
    </font>
    <font>
      <sz val="11"/>
      <color rgb="FFFA7D00"/>
      <name val="宋体"/>
      <charset val="0"/>
      <scheme val="minor"/>
    </font>
    <font>
      <u/>
      <sz val="11"/>
      <color rgb="FF0000FF"/>
      <name val="宋体"/>
      <charset val="0"/>
      <scheme val="minor"/>
    </font>
    <font>
      <b/>
      <sz val="11"/>
      <color rgb="FFFA7D00"/>
      <name val="宋体"/>
      <charset val="0"/>
      <scheme val="minor"/>
    </font>
    <font>
      <b/>
      <sz val="11"/>
      <color rgb="FF3F3F3F"/>
      <name val="宋体"/>
      <charset val="0"/>
      <scheme val="minor"/>
    </font>
    <font>
      <i/>
      <sz val="11"/>
      <color rgb="FF7F7F7F"/>
      <name val="宋体"/>
      <charset val="0"/>
      <scheme val="minor"/>
    </font>
    <font>
      <sz val="11"/>
      <color rgb="FF3F3F76"/>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theme="5" tint="0.399975585192419"/>
        <bgColor indexed="64"/>
      </patternFill>
    </fill>
    <fill>
      <patternFill patternType="solid">
        <fgColor theme="8"/>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FFEB9C"/>
        <bgColor indexed="64"/>
      </patternFill>
    </fill>
    <fill>
      <patternFill patternType="solid">
        <fgColor theme="7" tint="0.599993896298105"/>
        <bgColor indexed="64"/>
      </patternFill>
    </fill>
    <fill>
      <patternFill patternType="solid">
        <fgColor theme="5"/>
        <bgColor indexed="64"/>
      </patternFill>
    </fill>
    <fill>
      <patternFill patternType="solid">
        <fgColor theme="7"/>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6"/>
        <bgColor indexed="64"/>
      </patternFill>
    </fill>
    <fill>
      <patternFill patternType="solid">
        <fgColor theme="4"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9" fillId="9"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2" fillId="0" borderId="9"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20"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20"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9" fillId="18"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21" fillId="0" borderId="8"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4" borderId="0" applyNumberFormat="false" applyBorder="false" applyAlignment="false" applyProtection="false">
      <alignment vertical="center"/>
    </xf>
    <xf numFmtId="0" fontId="24" fillId="25" borderId="13" applyNumberFormat="false" applyAlignment="false" applyProtection="false">
      <alignment vertical="center"/>
    </xf>
    <xf numFmtId="0" fontId="1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13"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27" fillId="30" borderId="13" applyNumberFormat="false" applyAlignment="false" applyProtection="false">
      <alignment vertical="center"/>
    </xf>
    <xf numFmtId="0" fontId="25" fillId="25" borderId="14" applyNumberFormat="false" applyAlignment="false" applyProtection="false">
      <alignment vertical="center"/>
    </xf>
    <xf numFmtId="0" fontId="17" fillId="16" borderId="10" applyNumberFormat="false" applyAlignment="false" applyProtection="false">
      <alignment vertical="center"/>
    </xf>
    <xf numFmtId="0" fontId="22" fillId="0" borderId="12" applyNumberFormat="false" applyFill="false" applyAlignment="false" applyProtection="false">
      <alignment vertical="center"/>
    </xf>
    <xf numFmtId="0" fontId="11" fillId="32"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0" fillId="5" borderId="7"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8" fillId="17"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1" fillId="4" borderId="0" applyNumberFormat="false" applyBorder="false" applyAlignment="false" applyProtection="false">
      <alignment vertical="center"/>
    </xf>
    <xf numFmtId="0" fontId="16" fillId="10"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1" fillId="31" borderId="0" applyNumberFormat="false" applyBorder="false" applyAlignment="false" applyProtection="false">
      <alignment vertical="center"/>
    </xf>
  </cellStyleXfs>
  <cellXfs count="24">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Fill="true" applyBorder="true" applyAlignment="true">
      <alignment horizontal="left" vertical="top" wrapText="true"/>
    </xf>
    <xf numFmtId="0" fontId="7" fillId="0" borderId="0" xfId="0" applyFont="true" applyFill="true" applyBorder="true" applyAlignment="true">
      <alignment horizontal="left" vertical="top"/>
    </xf>
    <xf numFmtId="176" fontId="4" fillId="0" borderId="1" xfId="0" applyNumberFormat="true" applyFont="true" applyFill="true" applyBorder="true" applyAlignment="true">
      <alignment horizontal="center" vertical="center" wrapText="true"/>
    </xf>
    <xf numFmtId="0" fontId="4" fillId="0" borderId="1" xfId="0" applyFont="true" applyBorder="true" applyAlignment="true">
      <alignment horizontal="left" vertical="center" wrapText="true"/>
    </xf>
    <xf numFmtId="49" fontId="4" fillId="0" borderId="1" xfId="0" applyNumberFormat="true" applyFont="true" applyBorder="true" applyAlignment="true">
      <alignment horizontal="center" vertical="center" wrapText="true"/>
    </xf>
    <xf numFmtId="0" fontId="3" fillId="0" borderId="6" xfId="0" applyFont="true" applyBorder="true" applyAlignment="true">
      <alignment horizontal="center" vertical="center" wrapText="true"/>
    </xf>
    <xf numFmtId="9" fontId="4" fillId="0" borderId="1" xfId="0" applyNumberFormat="true" applyFont="true" applyBorder="true" applyAlignment="true">
      <alignment horizontal="center" vertical="center" wrapText="true"/>
    </xf>
    <xf numFmtId="10" fontId="4" fillId="0" borderId="1" xfId="0" applyNumberFormat="true" applyFont="true" applyFill="true" applyBorder="true" applyAlignment="true">
      <alignment horizontal="center" vertical="center" wrapText="true"/>
    </xf>
    <xf numFmtId="0" fontId="0" fillId="0" borderId="1" xfId="0" applyBorder="true" applyAlignment="true">
      <alignment horizontal="center" vertical="center"/>
    </xf>
    <xf numFmtId="0" fontId="8" fillId="0" borderId="1" xfId="0" applyFont="true" applyFill="true" applyBorder="true" applyAlignment="true">
      <alignment horizontal="center" vertical="center"/>
    </xf>
    <xf numFmtId="177" fontId="5" fillId="0" borderId="1" xfId="0" applyNumberFormat="true" applyFont="true" applyBorder="true" applyAlignment="true">
      <alignment horizontal="center" vertical="center" wrapText="true"/>
    </xf>
    <xf numFmtId="177" fontId="4" fillId="0" borderId="1" xfId="0" applyNumberFormat="true"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30"/>
  <sheetViews>
    <sheetView tabSelected="1" zoomScale="85" zoomScaleNormal="85" workbookViewId="0">
      <selection activeCell="S8" sqref="S8"/>
    </sheetView>
  </sheetViews>
  <sheetFormatPr defaultColWidth="9" defaultRowHeight="13.5"/>
  <cols>
    <col min="1" max="1" width="5.44166666666667" customWidth="true"/>
    <col min="2" max="2" width="5.66666666666667" customWidth="true"/>
    <col min="4" max="4" width="13.4416666666667" customWidth="true"/>
    <col min="5" max="5" width="15.7833333333333" customWidth="true"/>
    <col min="6" max="6" width="5.44166666666667" customWidth="true"/>
    <col min="7" max="7" width="11.4416666666667" customWidth="true"/>
    <col min="8" max="8" width="7.33333333333333" customWidth="true"/>
    <col min="9" max="9" width="25.875" customWidth="true"/>
    <col min="11" max="11" width="9.44166666666667"/>
    <col min="12" max="12" width="5.89166666666667" customWidth="true"/>
    <col min="13" max="13" width="12.3333333333333" customWidth="true"/>
  </cols>
  <sheetData>
    <row r="1" ht="23.4" customHeight="true" spans="1:13">
      <c r="A1" s="1" t="s">
        <v>0</v>
      </c>
      <c r="B1" s="1"/>
      <c r="C1" s="1"/>
      <c r="D1" s="1"/>
      <c r="E1" s="1"/>
      <c r="F1" s="1"/>
      <c r="G1" s="1"/>
      <c r="H1" s="1"/>
      <c r="I1" s="1"/>
      <c r="J1" s="1"/>
      <c r="K1" s="1"/>
      <c r="L1" s="1"/>
      <c r="M1" s="1"/>
    </row>
    <row r="2" ht="17.4" customHeight="true" spans="1:13">
      <c r="A2" s="2" t="s">
        <v>1</v>
      </c>
      <c r="B2" s="2"/>
      <c r="C2" s="2"/>
      <c r="D2" s="2"/>
      <c r="E2" s="2"/>
      <c r="F2" s="2"/>
      <c r="G2" s="2"/>
      <c r="H2" s="2"/>
      <c r="I2" s="2"/>
      <c r="J2" s="2"/>
      <c r="K2" s="2"/>
      <c r="L2" s="2"/>
      <c r="M2" s="2"/>
    </row>
    <row r="3" ht="8.1" customHeight="true"/>
    <row r="4" ht="23.1" customHeight="true" spans="1:13">
      <c r="A4" s="3" t="s">
        <v>2</v>
      </c>
      <c r="B4" s="3"/>
      <c r="C4" s="4" t="s">
        <v>3</v>
      </c>
      <c r="D4" s="4"/>
      <c r="E4" s="4"/>
      <c r="F4" s="4"/>
      <c r="G4" s="4"/>
      <c r="H4" s="4"/>
      <c r="I4" s="4"/>
      <c r="J4" s="4"/>
      <c r="K4" s="4"/>
      <c r="L4" s="4"/>
      <c r="M4" s="4"/>
    </row>
    <row r="5" ht="28" customHeight="true" spans="1:13">
      <c r="A5" s="3" t="s">
        <v>4</v>
      </c>
      <c r="B5" s="3"/>
      <c r="C5" s="3" t="s">
        <v>5</v>
      </c>
      <c r="D5" s="3"/>
      <c r="E5" s="3"/>
      <c r="F5" s="3"/>
      <c r="G5" s="3"/>
      <c r="H5" s="3" t="s">
        <v>6</v>
      </c>
      <c r="I5" s="3"/>
      <c r="J5" s="3" t="s">
        <v>7</v>
      </c>
      <c r="K5" s="3"/>
      <c r="L5" s="3"/>
      <c r="M5" s="3"/>
    </row>
    <row r="6" ht="23.1" customHeight="true" spans="1:13">
      <c r="A6" s="3" t="s">
        <v>8</v>
      </c>
      <c r="B6" s="3"/>
      <c r="C6" s="5" t="s">
        <v>9</v>
      </c>
      <c r="D6" s="5"/>
      <c r="E6" s="5"/>
      <c r="F6" s="5"/>
      <c r="G6" s="5"/>
      <c r="H6" s="5" t="s">
        <v>10</v>
      </c>
      <c r="I6" s="5"/>
      <c r="J6" s="5">
        <v>55565495</v>
      </c>
      <c r="K6" s="5"/>
      <c r="L6" s="5"/>
      <c r="M6" s="5"/>
    </row>
    <row r="7" ht="23.1" customHeight="true" spans="1:13">
      <c r="A7" s="3" t="s">
        <v>11</v>
      </c>
      <c r="B7" s="3"/>
      <c r="C7" s="5"/>
      <c r="D7" s="5"/>
      <c r="E7" s="5" t="s">
        <v>12</v>
      </c>
      <c r="F7" s="5"/>
      <c r="G7" s="5" t="s">
        <v>13</v>
      </c>
      <c r="H7" s="5" t="s">
        <v>14</v>
      </c>
      <c r="I7" s="5"/>
      <c r="J7" s="5" t="s">
        <v>15</v>
      </c>
      <c r="K7" s="5" t="s">
        <v>16</v>
      </c>
      <c r="L7" s="5"/>
      <c r="M7" s="5" t="s">
        <v>17</v>
      </c>
    </row>
    <row r="8" ht="23.1" customHeight="true" spans="1:13">
      <c r="A8" s="3"/>
      <c r="B8" s="3"/>
      <c r="C8" s="5" t="s">
        <v>18</v>
      </c>
      <c r="D8" s="5"/>
      <c r="E8" s="14">
        <v>60</v>
      </c>
      <c r="F8" s="14"/>
      <c r="G8" s="14">
        <v>60</v>
      </c>
      <c r="H8" s="14">
        <v>59.6</v>
      </c>
      <c r="I8" s="14"/>
      <c r="J8" s="5">
        <v>10</v>
      </c>
      <c r="K8" s="19">
        <f>H8/G8</f>
        <v>0.993333333333333</v>
      </c>
      <c r="L8" s="19"/>
      <c r="M8" s="23">
        <f>K8*J8</f>
        <v>9.93333333333333</v>
      </c>
    </row>
    <row r="9" ht="23.1" customHeight="true" spans="1:13">
      <c r="A9" s="3"/>
      <c r="B9" s="3"/>
      <c r="C9" s="5" t="s">
        <v>19</v>
      </c>
      <c r="D9" s="5"/>
      <c r="E9" s="14">
        <v>60</v>
      </c>
      <c r="F9" s="14"/>
      <c r="G9" s="14">
        <v>60</v>
      </c>
      <c r="H9" s="14">
        <v>59.6</v>
      </c>
      <c r="I9" s="14"/>
      <c r="J9" s="5" t="s">
        <v>20</v>
      </c>
      <c r="K9" s="5"/>
      <c r="L9" s="5"/>
      <c r="M9" s="5" t="s">
        <v>20</v>
      </c>
    </row>
    <row r="10" ht="23.1" customHeight="true" spans="1:13">
      <c r="A10" s="3"/>
      <c r="B10" s="3"/>
      <c r="C10" s="3" t="s">
        <v>21</v>
      </c>
      <c r="D10" s="3"/>
      <c r="E10" s="3"/>
      <c r="F10" s="3"/>
      <c r="G10" s="3"/>
      <c r="H10" s="3"/>
      <c r="I10" s="3"/>
      <c r="J10" s="3" t="s">
        <v>22</v>
      </c>
      <c r="K10" s="3"/>
      <c r="L10" s="3"/>
      <c r="M10" s="3" t="s">
        <v>22</v>
      </c>
    </row>
    <row r="11" ht="23.1" customHeight="true" spans="1:13">
      <c r="A11" s="3"/>
      <c r="B11" s="3"/>
      <c r="C11" s="3" t="s">
        <v>23</v>
      </c>
      <c r="D11" s="3"/>
      <c r="E11" s="3"/>
      <c r="F11" s="3"/>
      <c r="G11" s="3"/>
      <c r="H11" s="3"/>
      <c r="I11" s="3"/>
      <c r="J11" s="3" t="s">
        <v>22</v>
      </c>
      <c r="K11" s="3"/>
      <c r="L11" s="3"/>
      <c r="M11" s="3" t="s">
        <v>22</v>
      </c>
    </row>
    <row r="12" ht="23.1" customHeight="true" spans="1:13">
      <c r="A12" s="3" t="s">
        <v>24</v>
      </c>
      <c r="B12" s="3" t="s">
        <v>25</v>
      </c>
      <c r="C12" s="3"/>
      <c r="D12" s="3"/>
      <c r="E12" s="3"/>
      <c r="F12" s="3"/>
      <c r="G12" s="3"/>
      <c r="H12" s="3" t="s">
        <v>26</v>
      </c>
      <c r="I12" s="3"/>
      <c r="J12" s="3"/>
      <c r="K12" s="3"/>
      <c r="L12" s="3"/>
      <c r="M12" s="3"/>
    </row>
    <row r="13" ht="157" customHeight="true" spans="1:13">
      <c r="A13" s="3"/>
      <c r="B13" s="6" t="s">
        <v>27</v>
      </c>
      <c r="C13" s="6"/>
      <c r="D13" s="6"/>
      <c r="E13" s="6"/>
      <c r="F13" s="6"/>
      <c r="G13" s="6"/>
      <c r="H13" s="15" t="s">
        <v>28</v>
      </c>
      <c r="I13" s="15"/>
      <c r="J13" s="15"/>
      <c r="K13" s="15"/>
      <c r="L13" s="15"/>
      <c r="M13" s="15"/>
    </row>
    <row r="14" ht="36" customHeight="true" spans="1:13">
      <c r="A14" s="3" t="s">
        <v>29</v>
      </c>
      <c r="B14" s="3" t="s">
        <v>30</v>
      </c>
      <c r="C14" s="3" t="s">
        <v>31</v>
      </c>
      <c r="D14" s="3" t="s">
        <v>32</v>
      </c>
      <c r="E14" s="3"/>
      <c r="F14" s="3" t="s">
        <v>33</v>
      </c>
      <c r="G14" s="3"/>
      <c r="H14" s="3" t="s">
        <v>34</v>
      </c>
      <c r="I14" s="3"/>
      <c r="J14" s="3" t="s">
        <v>35</v>
      </c>
      <c r="K14" s="3" t="s">
        <v>36</v>
      </c>
      <c r="L14" s="3" t="s">
        <v>37</v>
      </c>
      <c r="M14" s="3"/>
    </row>
    <row r="15" ht="47.1" customHeight="true" spans="1:13">
      <c r="A15" s="3"/>
      <c r="B15" s="7" t="s">
        <v>38</v>
      </c>
      <c r="C15" s="7" t="s">
        <v>39</v>
      </c>
      <c r="D15" s="3" t="s">
        <v>40</v>
      </c>
      <c r="E15" s="3"/>
      <c r="F15" s="4" t="s">
        <v>41</v>
      </c>
      <c r="G15" s="4"/>
      <c r="H15" s="4" t="s">
        <v>42</v>
      </c>
      <c r="I15" s="4"/>
      <c r="J15" s="4">
        <v>4</v>
      </c>
      <c r="K15" s="20">
        <v>4</v>
      </c>
      <c r="L15" s="3"/>
      <c r="M15" s="3"/>
    </row>
    <row r="16" ht="120" customHeight="true" spans="1:13">
      <c r="A16" s="3"/>
      <c r="B16" s="8"/>
      <c r="C16" s="8"/>
      <c r="D16" s="3" t="s">
        <v>43</v>
      </c>
      <c r="E16" s="3"/>
      <c r="F16" s="16" t="s">
        <v>44</v>
      </c>
      <c r="G16" s="16"/>
      <c r="H16" s="4" t="s">
        <v>45</v>
      </c>
      <c r="I16" s="4"/>
      <c r="J16" s="4">
        <v>4</v>
      </c>
      <c r="K16" s="20">
        <v>4</v>
      </c>
      <c r="L16" s="3"/>
      <c r="M16" s="3"/>
    </row>
    <row r="17" ht="73" customHeight="true" spans="1:13">
      <c r="A17" s="3"/>
      <c r="B17" s="8"/>
      <c r="C17" s="8"/>
      <c r="D17" s="3" t="s">
        <v>46</v>
      </c>
      <c r="E17" s="3"/>
      <c r="F17" s="4" t="s">
        <v>47</v>
      </c>
      <c r="G17" s="4"/>
      <c r="H17" s="4" t="s">
        <v>48</v>
      </c>
      <c r="I17" s="4"/>
      <c r="J17" s="4">
        <v>4</v>
      </c>
      <c r="K17" s="4">
        <v>4</v>
      </c>
      <c r="L17" s="4"/>
      <c r="M17" s="4"/>
    </row>
    <row r="18" ht="73" customHeight="true" spans="1:13">
      <c r="A18" s="3"/>
      <c r="B18" s="8"/>
      <c r="C18" s="8"/>
      <c r="D18" s="9" t="s">
        <v>49</v>
      </c>
      <c r="E18" s="17"/>
      <c r="F18" s="4" t="s">
        <v>50</v>
      </c>
      <c r="G18" s="4"/>
      <c r="H18" s="4" t="s">
        <v>51</v>
      </c>
      <c r="I18" s="4"/>
      <c r="J18" s="4">
        <v>4</v>
      </c>
      <c r="K18" s="4">
        <v>4</v>
      </c>
      <c r="L18" s="3"/>
      <c r="M18" s="3"/>
    </row>
    <row r="19" ht="74" customHeight="true" spans="1:13">
      <c r="A19" s="3"/>
      <c r="B19" s="8"/>
      <c r="C19" s="8"/>
      <c r="D19" s="9" t="s">
        <v>52</v>
      </c>
      <c r="E19" s="17"/>
      <c r="F19" s="4" t="s">
        <v>53</v>
      </c>
      <c r="G19" s="4"/>
      <c r="H19" s="4" t="s">
        <v>54</v>
      </c>
      <c r="I19" s="4"/>
      <c r="J19" s="4">
        <v>5</v>
      </c>
      <c r="K19" s="4">
        <v>5</v>
      </c>
      <c r="L19" s="3"/>
      <c r="M19" s="3"/>
    </row>
    <row r="20" ht="98" customHeight="true" spans="1:13">
      <c r="A20" s="3"/>
      <c r="B20" s="8"/>
      <c r="C20" s="10"/>
      <c r="D20" s="9" t="s">
        <v>55</v>
      </c>
      <c r="E20" s="17"/>
      <c r="F20" s="4" t="s">
        <v>56</v>
      </c>
      <c r="G20" s="4"/>
      <c r="H20" s="4" t="s">
        <v>57</v>
      </c>
      <c r="I20" s="4"/>
      <c r="J20" s="4">
        <v>5</v>
      </c>
      <c r="K20" s="4">
        <v>5</v>
      </c>
      <c r="L20" s="3"/>
      <c r="M20" s="3"/>
    </row>
    <row r="21" ht="27" customHeight="true" spans="1:13">
      <c r="A21" s="3"/>
      <c r="B21" s="8"/>
      <c r="C21" s="3" t="s">
        <v>58</v>
      </c>
      <c r="D21" s="3" t="s">
        <v>59</v>
      </c>
      <c r="E21" s="3"/>
      <c r="F21" s="16" t="s">
        <v>60</v>
      </c>
      <c r="G21" s="16"/>
      <c r="H21" s="18">
        <v>1</v>
      </c>
      <c r="I21" s="4"/>
      <c r="J21" s="4">
        <v>4</v>
      </c>
      <c r="K21" s="20">
        <v>4</v>
      </c>
      <c r="L21" s="3"/>
      <c r="M21" s="3"/>
    </row>
    <row r="22" ht="163" customHeight="true" spans="1:13">
      <c r="A22" s="3"/>
      <c r="B22" s="8"/>
      <c r="C22" s="3"/>
      <c r="D22" s="3" t="s">
        <v>61</v>
      </c>
      <c r="E22" s="3"/>
      <c r="F22" s="18" t="s">
        <v>62</v>
      </c>
      <c r="G22" s="4"/>
      <c r="H22" s="18">
        <v>0.9</v>
      </c>
      <c r="I22" s="4"/>
      <c r="J22" s="4">
        <v>5</v>
      </c>
      <c r="K22" s="20">
        <v>5</v>
      </c>
      <c r="L22" s="3"/>
      <c r="M22" s="3"/>
    </row>
    <row r="23" ht="73" customHeight="true" spans="1:13">
      <c r="A23" s="3"/>
      <c r="B23" s="8"/>
      <c r="C23" s="7" t="s">
        <v>63</v>
      </c>
      <c r="D23" s="3" t="s">
        <v>64</v>
      </c>
      <c r="E23" s="3"/>
      <c r="F23" s="4" t="s">
        <v>65</v>
      </c>
      <c r="G23" s="4"/>
      <c r="H23" s="4" t="s">
        <v>66</v>
      </c>
      <c r="I23" s="4"/>
      <c r="J23" s="4">
        <v>5</v>
      </c>
      <c r="K23" s="20">
        <v>5</v>
      </c>
      <c r="L23" s="3"/>
      <c r="M23" s="3"/>
    </row>
    <row r="24" ht="29.25" customHeight="true" spans="1:13">
      <c r="A24" s="3"/>
      <c r="B24" s="7" t="s">
        <v>67</v>
      </c>
      <c r="C24" s="3" t="s">
        <v>68</v>
      </c>
      <c r="D24" s="3" t="s">
        <v>69</v>
      </c>
      <c r="E24" s="3"/>
      <c r="F24" s="4" t="s">
        <v>70</v>
      </c>
      <c r="G24" s="4"/>
      <c r="H24" s="4" t="s">
        <v>71</v>
      </c>
      <c r="I24" s="4"/>
      <c r="J24" s="4">
        <v>4</v>
      </c>
      <c r="K24" s="4">
        <v>4</v>
      </c>
      <c r="L24" s="3"/>
      <c r="M24" s="3"/>
    </row>
    <row r="25" ht="27" customHeight="true" spans="1:13">
      <c r="A25" s="3"/>
      <c r="B25" s="8"/>
      <c r="C25" s="3"/>
      <c r="D25" s="3" t="s">
        <v>72</v>
      </c>
      <c r="E25" s="3"/>
      <c r="F25" s="4" t="s">
        <v>73</v>
      </c>
      <c r="G25" s="4"/>
      <c r="H25" s="4" t="s">
        <v>74</v>
      </c>
      <c r="I25" s="4"/>
      <c r="J25" s="4">
        <v>3</v>
      </c>
      <c r="K25" s="4">
        <v>3</v>
      </c>
      <c r="L25" s="3"/>
      <c r="M25" s="3"/>
    </row>
    <row r="26" ht="26.4" customHeight="true" spans="1:13">
      <c r="A26" s="3"/>
      <c r="B26" s="10"/>
      <c r="C26" s="3"/>
      <c r="D26" s="3" t="s">
        <v>75</v>
      </c>
      <c r="E26" s="3"/>
      <c r="F26" s="4" t="s">
        <v>76</v>
      </c>
      <c r="G26" s="4"/>
      <c r="H26" s="4" t="s">
        <v>77</v>
      </c>
      <c r="I26" s="4"/>
      <c r="J26" s="4">
        <v>3</v>
      </c>
      <c r="K26" s="4">
        <v>3</v>
      </c>
      <c r="L26" s="3"/>
      <c r="M26" s="3"/>
    </row>
    <row r="27" ht="76" customHeight="true" spans="1:13">
      <c r="A27" s="3"/>
      <c r="B27" s="3" t="s">
        <v>78</v>
      </c>
      <c r="C27" s="3" t="s">
        <v>79</v>
      </c>
      <c r="D27" s="3" t="s">
        <v>80</v>
      </c>
      <c r="E27" s="3"/>
      <c r="F27" s="3" t="s">
        <v>81</v>
      </c>
      <c r="G27" s="3"/>
      <c r="H27" s="5" t="s">
        <v>82</v>
      </c>
      <c r="I27" s="5"/>
      <c r="J27" s="5">
        <v>20</v>
      </c>
      <c r="K27" s="21">
        <v>17.5</v>
      </c>
      <c r="L27" s="3"/>
      <c r="M27" s="3"/>
    </row>
    <row r="28" ht="106" customHeight="true" spans="1:13">
      <c r="A28" s="3"/>
      <c r="B28" s="3"/>
      <c r="C28" s="3" t="s">
        <v>83</v>
      </c>
      <c r="D28" s="3" t="s">
        <v>84</v>
      </c>
      <c r="E28" s="3"/>
      <c r="F28" s="3" t="s">
        <v>81</v>
      </c>
      <c r="G28" s="3"/>
      <c r="H28" s="5" t="s">
        <v>85</v>
      </c>
      <c r="I28" s="5"/>
      <c r="J28" s="5">
        <v>20</v>
      </c>
      <c r="K28" s="21">
        <v>17</v>
      </c>
      <c r="L28" s="3"/>
      <c r="M28" s="3"/>
    </row>
    <row r="29" ht="24" customHeight="true" spans="1:13">
      <c r="A29" s="11" t="s">
        <v>86</v>
      </c>
      <c r="B29" s="11"/>
      <c r="C29" s="11"/>
      <c r="D29" s="11"/>
      <c r="E29" s="11"/>
      <c r="F29" s="11"/>
      <c r="G29" s="11"/>
      <c r="H29" s="11"/>
      <c r="I29" s="11"/>
      <c r="J29" s="11">
        <v>100</v>
      </c>
      <c r="K29" s="22">
        <f>SUM(K15:K28,M8)</f>
        <v>94.4333333333333</v>
      </c>
      <c r="L29" s="11"/>
      <c r="M29" s="11"/>
    </row>
    <row r="30" ht="101" customHeight="true" spans="1:13">
      <c r="A30" s="12" t="s">
        <v>87</v>
      </c>
      <c r="B30" s="13"/>
      <c r="C30" s="13"/>
      <c r="D30" s="13"/>
      <c r="E30" s="13"/>
      <c r="F30" s="13"/>
      <c r="G30" s="13"/>
      <c r="H30" s="13"/>
      <c r="I30" s="13"/>
      <c r="J30" s="13"/>
      <c r="K30" s="13"/>
      <c r="L30" s="13"/>
      <c r="M30" s="13"/>
    </row>
  </sheetData>
  <mergeCells count="108">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30:M30"/>
    <mergeCell ref="A12:A13"/>
    <mergeCell ref="A14:A28"/>
    <mergeCell ref="B15:B23"/>
    <mergeCell ref="B24:B26"/>
    <mergeCell ref="B27:B28"/>
    <mergeCell ref="C15:C20"/>
    <mergeCell ref="C21:C22"/>
    <mergeCell ref="C24:C26"/>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2023-05-13T03:15:00Z</dcterms:created>
  <cp:lastPrinted>2024-03-15T19:14:00Z</cp:lastPrinted>
  <dcterms:modified xsi:type="dcterms:W3CDTF">2024-08-15T10:16:55Z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414CE8EA11C945EBBDDAE3B0F5C4AE40_13</vt:lpwstr>
  </property>
</Properties>
</file>