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<sst xmlns="http://schemas.openxmlformats.org/spreadsheetml/2006/main" count="93" uniqueCount="86">
  <si>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</si>
  <si>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</si>
  <si>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</si>
  <si>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信息化运维及互联网接入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</si>
  <si>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</si>
  <si>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</si>
  <si>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</si>
  <si>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北京市广播电视局宣传中心</t>
  </si>
  <si>
    <r>
      <rPr>
        <sz val="10.5"/>
        <color theme="1"/>
        <rFont val="宋体"/>
        <charset val="134"/>
      </rPr>
      <t>项目负责人</t>
    </r>
  </si>
  <si>
    <t>田杰鹏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</si>
  <si>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</si>
  <si>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</si>
  <si>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</si>
  <si>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</si>
  <si>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</si>
  <si>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</si>
  <si>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</si>
  <si>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</si>
  <si>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</si>
  <si>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</si>
  <si>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</si>
  <si>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</si>
  <si>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r>
      <rPr>
        <sz val="10.5"/>
        <color theme="1"/>
        <rFont val="宋体"/>
        <charset val="134"/>
      </rPr>
      <t>—</t>
    </r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</si>
  <si>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</si>
  <si>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</si>
  <si>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</si>
  <si>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</si>
  <si>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保障局行政审批系统政务云租赁，保障视频会议系统、机房监控系统等日常管理系统的安全运行，保障局网站和政务新媒体的内容管理等。</t>
  </si>
  <si>
    <t>完成局行政审批系统政务云租赁，保障视频会议系统、机房监控系统等日常管理系统的安全运行，保障局网站和政务新媒体的内容管理。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</si>
  <si>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</si>
  <si>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</si>
  <si>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</si>
  <si>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</si>
  <si>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</si>
  <si>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</si>
  <si>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</si>
  <si>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得分</t>
    </r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</si>
  <si>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</si>
  <si>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</si>
  <si>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</si>
  <si>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完成局网站运维、微信公众号、微博号、抖音号、快手号运维</t>
  </si>
  <si>
    <t>＝5个</t>
  </si>
  <si>
    <t>5个</t>
  </si>
  <si>
    <t>保障的局域网数量</t>
  </si>
  <si>
    <t>=1个</t>
  </si>
  <si>
    <t>1个</t>
  </si>
  <si>
    <t>租赁的政务云数量</t>
  </si>
  <si>
    <t>＝1个</t>
  </si>
  <si>
    <t>进行公开招标的项目数量</t>
  </si>
  <si>
    <t>≥5个</t>
  </si>
  <si>
    <t>7个</t>
  </si>
  <si>
    <t>质量
指标</t>
  </si>
  <si>
    <t>项目验收通过率</t>
  </si>
  <si>
    <t>=100%</t>
  </si>
  <si>
    <t>局域网总体网络安全率</t>
  </si>
  <si>
    <t>≥90%</t>
  </si>
  <si>
    <t>时效
指标</t>
  </si>
  <si>
    <t>完成采购时间</t>
  </si>
  <si>
    <t>≤9月</t>
  </si>
  <si>
    <t>6月</t>
  </si>
  <si>
    <t>成本
指标</t>
  </si>
  <si>
    <t>经济成本
指标</t>
  </si>
  <si>
    <t>项目总成本</t>
  </si>
  <si>
    <t>≤709.293688万元</t>
  </si>
  <si>
    <t>708.444696万元</t>
  </si>
  <si>
    <t>政务云租赁费用总额</t>
  </si>
  <si>
    <t>≤96.687856万元</t>
  </si>
  <si>
    <t>96.578316万元</t>
  </si>
  <si>
    <t>各类维护服务首款支付总额</t>
  </si>
  <si>
    <t>≤438.05258 万元</t>
  </si>
  <si>
    <t>425.28598万元</t>
  </si>
  <si>
    <r>
      <rPr>
        <sz val="10.5"/>
        <color theme="1"/>
        <rFont val="宋体"/>
        <charset val="134"/>
      </rPr>
      <t>效益指标</t>
    </r>
  </si>
  <si>
    <r>
      <rPr>
        <sz val="10.5"/>
        <color theme="1"/>
        <rFont val="宋体"/>
        <charset val="134"/>
      </rPr>
      <t>社会效益指标</t>
    </r>
  </si>
  <si>
    <t>保障了全局政务服务事项的系统支撑</t>
  </si>
  <si>
    <t>优良中低差</t>
  </si>
  <si>
    <t>提供了144个新旧版许可事项的技术保障支持，共修复67条双公示推送失败数据，解决数据推送错误问题68条，解决数据保存失败问题94次，提供数据统计支持243次，数据库日常备份及系统运行状态检查312次。</t>
  </si>
  <si>
    <t>进一步提升政务服务支撑工作。</t>
  </si>
  <si>
    <t>保障了全局视频会议的安全平稳进行</t>
  </si>
  <si>
    <t>保障会议1096次，其中本地会议822次，视频会议274次。</t>
  </si>
  <si>
    <t>进一步加强视频会议保障力度。</t>
  </si>
  <si>
    <r>
      <rPr>
        <sz val="10.5"/>
        <color theme="1"/>
        <rFont val="宋体"/>
        <charset val="134"/>
      </rPr>
      <t>生态效益指标</t>
    </r>
  </si>
  <si>
    <t>满足单位正常工作要求</t>
  </si>
  <si>
    <t>局域网和终端网络安全总体安全平稳，没有发生网络安全事件，为全局办公环境提供了良好的安全保障。</t>
  </si>
  <si>
    <t>进一步提升局域网和终端网络安全保障水平。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</si>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</sst>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1"/>
      <name val="宋体"/>
      <charset val="134"/>
      <scheme val="minor"/>
    </font>
    <font>
      <strike/>
      <sz val="10.5"/>
      <name val="宋体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1" fillId="14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24" fillId="0" borderId="11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25" fillId="18" borderId="13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27" fillId="30" borderId="13" applyNumberFormat="false" applyAlignment="false" applyProtection="false">
      <alignment vertical="center"/>
    </xf>
    <xf numFmtId="0" fontId="22" fillId="18" borderId="12" applyNumberFormat="false" applyAlignment="false" applyProtection="false">
      <alignment vertical="center"/>
    </xf>
    <xf numFmtId="0" fontId="16" fillId="10" borderId="8" applyNumberFormat="false" applyAlignment="false" applyProtection="false">
      <alignment vertical="center"/>
    </xf>
    <xf numFmtId="0" fontId="26" fillId="0" borderId="14" applyNumberFormat="false" applyFill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1" xfId="0" applyNumberFormat="true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0" xfId="0" applyFont="true" applyAlignment="true">
      <alignment horizontal="left" vertical="center" wrapText="true"/>
    </xf>
    <xf numFmtId="0" fontId="6" fillId="0" borderId="0" xfId="0" applyFont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wrapText="true"/>
    </xf>
    <xf numFmtId="49" fontId="7" fillId="0" borderId="5" xfId="0" applyNumberFormat="true" applyFont="true" applyFill="true" applyBorder="true" applyAlignment="true">
      <alignment horizontal="center" vertical="center" wrapText="true"/>
    </xf>
    <xf numFmtId="49" fontId="7" fillId="0" borderId="6" xfId="0" applyNumberFormat="true" applyFont="true" applyFill="true" applyBorder="true" applyAlignment="true">
      <alignment horizontal="center" vertical="center" wrapText="true"/>
    </xf>
    <xf numFmtId="0" fontId="7" fillId="0" borderId="5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49" fontId="3" fillId="0" borderId="1" xfId="0" applyNumberFormat="true" applyFont="true" applyBorder="true" applyAlignment="true">
      <alignment horizontal="center" vertical="center" wrapText="true"/>
    </xf>
    <xf numFmtId="49" fontId="4" fillId="0" borderId="1" xfId="0" applyNumberFormat="true" applyFont="true" applyBorder="true" applyAlignment="true">
      <alignment horizontal="center" vertical="center" wrapText="true"/>
    </xf>
    <xf numFmtId="10" fontId="4" fillId="0" borderId="1" xfId="0" applyNumberFormat="true" applyFont="true" applyBorder="true" applyAlignment="true">
      <alignment horizontal="center" vertical="center" wrapText="true"/>
    </xf>
    <xf numFmtId="0" fontId="7" fillId="0" borderId="6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176" fontId="4" fillId="0" borderId="1" xfId="0" applyNumberFormat="true" applyFont="true" applyBorder="true" applyAlignment="true">
      <alignment horizontal="center" vertical="center" wrapText="true"/>
    </xf>
    <xf numFmtId="0" fontId="9" fillId="0" borderId="0" xfId="0" applyFont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9"/>
  <sheetViews>
    <sheetView tabSelected="1" zoomScale="85" zoomScaleNormal="85" workbookViewId="0">
      <selection activeCell="R15" sqref="R15"/>
    </sheetView>
  </sheetViews>
  <sheetFormatPr defaultColWidth="9" defaultRowHeight="13.5"/>
  <cols>
    <col min="1" max="1" width="5.5" customWidth="true"/>
    <col min="2" max="2" width="5.625" customWidth="true"/>
    <col min="4" max="4" width="11.3833333333333" customWidth="true"/>
    <col min="5" max="5" width="9.25833333333333" customWidth="true"/>
    <col min="6" max="6" width="5.5" customWidth="true"/>
    <col min="7" max="7" width="11.5" customWidth="true"/>
    <col min="8" max="8" width="7.38333333333333" customWidth="true"/>
    <col min="9" max="9" width="13.2166666666667" customWidth="true"/>
    <col min="10" max="10" width="6.88333333333333" customWidth="true"/>
    <col min="11" max="11" width="9.5"/>
    <col min="12" max="12" width="5.88333333333333" customWidth="true"/>
    <col min="13" max="13" width="12.3833333333333" customWidth="true"/>
    <col min="14" max="14" width="17.3833333333333" customWidth="true"/>
    <col min="15" max="15" width="10.3833333333333"/>
  </cols>
  <sheetData>
    <row r="1" ht="23.45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23.1" customHeight="true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8" customHeight="true" spans="1:13">
      <c r="A5" s="3" t="s">
        <v>4</v>
      </c>
      <c r="B5" s="3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</row>
    <row r="6" ht="23.1" customHeight="true" spans="1:13">
      <c r="A6" s="3" t="s">
        <v>8</v>
      </c>
      <c r="B6" s="3"/>
      <c r="C6" s="5" t="s">
        <v>9</v>
      </c>
      <c r="D6" s="5"/>
      <c r="E6" s="5"/>
      <c r="F6" s="5"/>
      <c r="G6" s="5"/>
      <c r="H6" s="5" t="s">
        <v>10</v>
      </c>
      <c r="I6" s="5"/>
      <c r="J6" s="5">
        <v>55565472</v>
      </c>
      <c r="K6" s="5"/>
      <c r="L6" s="5"/>
      <c r="M6" s="5"/>
    </row>
    <row r="7" ht="23.1" customHeight="true" spans="1:13">
      <c r="A7" s="3" t="s">
        <v>11</v>
      </c>
      <c r="B7" s="3"/>
      <c r="C7" s="5"/>
      <c r="D7" s="5"/>
      <c r="E7" s="5" t="s">
        <v>12</v>
      </c>
      <c r="F7" s="5"/>
      <c r="G7" s="5" t="s">
        <v>13</v>
      </c>
      <c r="H7" s="5" t="s">
        <v>14</v>
      </c>
      <c r="I7" s="5"/>
      <c r="J7" s="5" t="s">
        <v>15</v>
      </c>
      <c r="K7" s="5" t="s">
        <v>16</v>
      </c>
      <c r="L7" s="5"/>
      <c r="M7" s="5" t="s">
        <v>17</v>
      </c>
    </row>
    <row r="8" ht="23.1" customHeight="true" spans="1:13">
      <c r="A8" s="3"/>
      <c r="B8" s="3"/>
      <c r="C8" s="5" t="s">
        <v>18</v>
      </c>
      <c r="D8" s="5"/>
      <c r="E8" s="5">
        <v>769.893688</v>
      </c>
      <c r="F8" s="5"/>
      <c r="G8" s="5">
        <v>709.293688</v>
      </c>
      <c r="H8" s="4">
        <v>708.444696</v>
      </c>
      <c r="I8" s="4"/>
      <c r="J8" s="5">
        <v>10</v>
      </c>
      <c r="K8" s="21">
        <f>H8/G8</f>
        <v>0.998803045883019</v>
      </c>
      <c r="L8" s="21"/>
      <c r="M8" s="26">
        <f>K8*J8</f>
        <v>9.98803045883019</v>
      </c>
    </row>
    <row r="9" ht="23.1" customHeight="true" spans="1:13">
      <c r="A9" s="3"/>
      <c r="B9" s="3"/>
      <c r="C9" s="5" t="s">
        <v>19</v>
      </c>
      <c r="D9" s="5"/>
      <c r="E9" s="5">
        <v>769.893688</v>
      </c>
      <c r="F9" s="5"/>
      <c r="G9" s="5">
        <v>709.293688</v>
      </c>
      <c r="H9" s="4">
        <v>708.444696</v>
      </c>
      <c r="I9" s="4"/>
      <c r="J9" s="5" t="s">
        <v>20</v>
      </c>
      <c r="K9" s="5"/>
      <c r="L9" s="5"/>
      <c r="M9" s="5" t="s">
        <v>20</v>
      </c>
    </row>
    <row r="10" ht="23.1" customHeight="true" spans="1:13">
      <c r="A10" s="3"/>
      <c r="B10" s="3"/>
      <c r="C10" s="3" t="s">
        <v>21</v>
      </c>
      <c r="D10" s="3"/>
      <c r="E10" s="14"/>
      <c r="F10" s="14"/>
      <c r="G10" s="14"/>
      <c r="H10" s="14"/>
      <c r="I10" s="14"/>
      <c r="J10" s="3" t="s">
        <v>22</v>
      </c>
      <c r="K10" s="3"/>
      <c r="L10" s="3"/>
      <c r="M10" s="3" t="s">
        <v>22</v>
      </c>
    </row>
    <row r="11" ht="23.1" customHeight="true" spans="1:13">
      <c r="A11" s="3"/>
      <c r="B11" s="3"/>
      <c r="C11" s="3" t="s">
        <v>23</v>
      </c>
      <c r="D11" s="3"/>
      <c r="E11" s="14"/>
      <c r="F11" s="14"/>
      <c r="G11" s="14"/>
      <c r="H11" s="14"/>
      <c r="I11" s="14"/>
      <c r="J11" s="3" t="s">
        <v>22</v>
      </c>
      <c r="K11" s="3"/>
      <c r="L11" s="3"/>
      <c r="M11" s="3" t="s">
        <v>22</v>
      </c>
    </row>
    <row r="12" ht="23.1" customHeight="true" spans="1:13">
      <c r="A12" s="3" t="s">
        <v>24</v>
      </c>
      <c r="B12" s="3" t="s">
        <v>25</v>
      </c>
      <c r="C12" s="3"/>
      <c r="D12" s="3"/>
      <c r="E12" s="3"/>
      <c r="F12" s="3"/>
      <c r="G12" s="3"/>
      <c r="H12" s="3" t="s">
        <v>26</v>
      </c>
      <c r="I12" s="3"/>
      <c r="J12" s="3"/>
      <c r="K12" s="3"/>
      <c r="L12" s="3"/>
      <c r="M12" s="3"/>
    </row>
    <row r="13" ht="59" customHeight="true" spans="1:13">
      <c r="A13" s="3"/>
      <c r="B13" s="6" t="s">
        <v>27</v>
      </c>
      <c r="C13" s="6"/>
      <c r="D13" s="6"/>
      <c r="E13" s="6"/>
      <c r="F13" s="6"/>
      <c r="G13" s="6"/>
      <c r="H13" s="6" t="s">
        <v>28</v>
      </c>
      <c r="I13" s="6"/>
      <c r="J13" s="6"/>
      <c r="K13" s="6"/>
      <c r="L13" s="6"/>
      <c r="M13" s="6"/>
    </row>
    <row r="14" ht="36" customHeight="true" spans="1:13">
      <c r="A14" s="3" t="s">
        <v>29</v>
      </c>
      <c r="B14" s="3" t="s">
        <v>30</v>
      </c>
      <c r="C14" s="3" t="s">
        <v>31</v>
      </c>
      <c r="D14" s="3" t="s">
        <v>32</v>
      </c>
      <c r="E14" s="3"/>
      <c r="F14" s="3" t="s">
        <v>33</v>
      </c>
      <c r="G14" s="3"/>
      <c r="H14" s="3" t="s">
        <v>34</v>
      </c>
      <c r="I14" s="3"/>
      <c r="J14" s="3" t="s">
        <v>35</v>
      </c>
      <c r="K14" s="3" t="s">
        <v>36</v>
      </c>
      <c r="L14" s="3" t="s">
        <v>37</v>
      </c>
      <c r="M14" s="3"/>
    </row>
    <row r="15" ht="46" customHeight="true" spans="1:13">
      <c r="A15" s="3"/>
      <c r="B15" s="7" t="s">
        <v>38</v>
      </c>
      <c r="C15" s="3" t="s">
        <v>39</v>
      </c>
      <c r="D15" s="8" t="s">
        <v>40</v>
      </c>
      <c r="E15" s="8"/>
      <c r="F15" s="15" t="s">
        <v>41</v>
      </c>
      <c r="G15" s="16"/>
      <c r="H15" s="17" t="s">
        <v>42</v>
      </c>
      <c r="I15" s="22"/>
      <c r="J15" s="23">
        <v>5</v>
      </c>
      <c r="K15" s="3">
        <v>5</v>
      </c>
      <c r="L15" s="3"/>
      <c r="M15" s="3"/>
    </row>
    <row r="16" ht="41.1" customHeight="true" spans="1:13">
      <c r="A16" s="3"/>
      <c r="B16" s="9"/>
      <c r="C16" s="3"/>
      <c r="D16" s="8" t="s">
        <v>43</v>
      </c>
      <c r="E16" s="8"/>
      <c r="F16" s="15" t="s">
        <v>44</v>
      </c>
      <c r="G16" s="16"/>
      <c r="H16" s="14" t="s">
        <v>45</v>
      </c>
      <c r="I16" s="14"/>
      <c r="J16" s="23">
        <v>5</v>
      </c>
      <c r="K16" s="3">
        <v>5</v>
      </c>
      <c r="L16" s="3"/>
      <c r="M16" s="3"/>
    </row>
    <row r="17" ht="41.1" customHeight="true" spans="1:13">
      <c r="A17" s="3"/>
      <c r="B17" s="9"/>
      <c r="C17" s="3"/>
      <c r="D17" s="8" t="s">
        <v>46</v>
      </c>
      <c r="E17" s="8"/>
      <c r="F17" s="15" t="s">
        <v>47</v>
      </c>
      <c r="G17" s="16"/>
      <c r="H17" s="14" t="s">
        <v>45</v>
      </c>
      <c r="I17" s="14"/>
      <c r="J17" s="23">
        <v>5</v>
      </c>
      <c r="K17" s="3">
        <v>5</v>
      </c>
      <c r="L17" s="3"/>
      <c r="M17" s="3"/>
    </row>
    <row r="18" ht="41.1" customHeight="true" spans="1:13">
      <c r="A18" s="3"/>
      <c r="B18" s="9"/>
      <c r="C18" s="3"/>
      <c r="D18" s="8" t="s">
        <v>48</v>
      </c>
      <c r="E18" s="8"/>
      <c r="F18" s="15" t="s">
        <v>49</v>
      </c>
      <c r="G18" s="16"/>
      <c r="H18" s="14" t="s">
        <v>50</v>
      </c>
      <c r="I18" s="14"/>
      <c r="J18" s="23">
        <v>5</v>
      </c>
      <c r="K18" s="3">
        <v>5</v>
      </c>
      <c r="L18" s="3"/>
      <c r="M18" s="3"/>
    </row>
    <row r="19" ht="41.1" customHeight="true" spans="1:13">
      <c r="A19" s="3"/>
      <c r="B19" s="9"/>
      <c r="C19" s="3" t="s">
        <v>51</v>
      </c>
      <c r="D19" s="3" t="s">
        <v>52</v>
      </c>
      <c r="E19" s="3"/>
      <c r="F19" s="15" t="s">
        <v>53</v>
      </c>
      <c r="G19" s="16"/>
      <c r="H19" s="18">
        <v>1</v>
      </c>
      <c r="I19" s="14"/>
      <c r="J19" s="23">
        <v>5</v>
      </c>
      <c r="K19" s="4">
        <v>5</v>
      </c>
      <c r="L19" s="4"/>
      <c r="M19" s="4"/>
    </row>
    <row r="20" ht="41.1" customHeight="true" spans="1:13">
      <c r="A20" s="3"/>
      <c r="B20" s="9"/>
      <c r="C20" s="3"/>
      <c r="D20" s="3" t="s">
        <v>54</v>
      </c>
      <c r="E20" s="3"/>
      <c r="F20" s="15" t="s">
        <v>55</v>
      </c>
      <c r="G20" s="16"/>
      <c r="H20" s="18">
        <v>1</v>
      </c>
      <c r="I20" s="14"/>
      <c r="J20" s="23">
        <v>5</v>
      </c>
      <c r="K20" s="4">
        <v>5</v>
      </c>
      <c r="L20" s="4"/>
      <c r="M20" s="4"/>
    </row>
    <row r="21" ht="41.1" customHeight="true" spans="1:13">
      <c r="A21" s="3"/>
      <c r="B21" s="9"/>
      <c r="C21" s="3" t="s">
        <v>56</v>
      </c>
      <c r="D21" s="3" t="s">
        <v>57</v>
      </c>
      <c r="E21" s="3"/>
      <c r="F21" s="19" t="s">
        <v>58</v>
      </c>
      <c r="G21" s="19"/>
      <c r="H21" s="3" t="s">
        <v>59</v>
      </c>
      <c r="I21" s="3"/>
      <c r="J21" s="23">
        <v>10</v>
      </c>
      <c r="K21" s="4">
        <v>10</v>
      </c>
      <c r="L21" s="4"/>
      <c r="M21" s="4"/>
    </row>
    <row r="22" ht="41.1" customHeight="true" spans="1:13">
      <c r="A22" s="3"/>
      <c r="B22" s="7" t="s">
        <v>60</v>
      </c>
      <c r="C22" s="3" t="s">
        <v>61</v>
      </c>
      <c r="D22" s="3" t="s">
        <v>62</v>
      </c>
      <c r="E22" s="3"/>
      <c r="F22" s="19" t="s">
        <v>63</v>
      </c>
      <c r="G22" s="19"/>
      <c r="H22" s="3" t="s">
        <v>64</v>
      </c>
      <c r="I22" s="3"/>
      <c r="J22" s="23">
        <v>4</v>
      </c>
      <c r="K22" s="4">
        <v>4</v>
      </c>
      <c r="L22" s="24"/>
      <c r="M22" s="24"/>
    </row>
    <row r="23" ht="50" customHeight="true" spans="1:14">
      <c r="A23" s="3"/>
      <c r="B23" s="9"/>
      <c r="C23" s="3"/>
      <c r="D23" s="3" t="s">
        <v>65</v>
      </c>
      <c r="E23" s="3"/>
      <c r="F23" s="19" t="s">
        <v>66</v>
      </c>
      <c r="G23" s="19"/>
      <c r="H23" s="3" t="s">
        <v>67</v>
      </c>
      <c r="I23" s="3"/>
      <c r="J23" s="23">
        <v>2.5</v>
      </c>
      <c r="K23" s="4">
        <v>2.5</v>
      </c>
      <c r="L23" s="24"/>
      <c r="M23" s="24"/>
      <c r="N23" s="27"/>
    </row>
    <row r="24" ht="50" customHeight="true" spans="1:13">
      <c r="A24" s="3"/>
      <c r="B24" s="10"/>
      <c r="C24" s="3"/>
      <c r="D24" s="3" t="s">
        <v>68</v>
      </c>
      <c r="E24" s="3"/>
      <c r="F24" s="20" t="s">
        <v>69</v>
      </c>
      <c r="G24" s="20"/>
      <c r="H24" s="5" t="s">
        <v>70</v>
      </c>
      <c r="I24" s="5"/>
      <c r="J24" s="23">
        <v>3.5</v>
      </c>
      <c r="K24" s="5">
        <v>3.5</v>
      </c>
      <c r="L24" s="24"/>
      <c r="M24" s="24"/>
    </row>
    <row r="25" ht="166" customHeight="true" spans="1:13">
      <c r="A25" s="3"/>
      <c r="B25" s="3" t="s">
        <v>71</v>
      </c>
      <c r="C25" s="3" t="s">
        <v>72</v>
      </c>
      <c r="D25" s="3" t="s">
        <v>73</v>
      </c>
      <c r="E25" s="3"/>
      <c r="F25" s="20" t="s">
        <v>74</v>
      </c>
      <c r="G25" s="20"/>
      <c r="H25" s="4" t="s">
        <v>75</v>
      </c>
      <c r="I25" s="4"/>
      <c r="J25" s="23">
        <v>13</v>
      </c>
      <c r="K25" s="4">
        <v>11</v>
      </c>
      <c r="L25" s="4" t="s">
        <v>76</v>
      </c>
      <c r="M25" s="4"/>
    </row>
    <row r="26" ht="72" customHeight="true" spans="1:13">
      <c r="A26" s="3"/>
      <c r="B26" s="3"/>
      <c r="C26" s="3"/>
      <c r="D26" s="3" t="s">
        <v>77</v>
      </c>
      <c r="E26" s="3"/>
      <c r="F26" s="20" t="s">
        <v>74</v>
      </c>
      <c r="G26" s="20"/>
      <c r="H26" s="4" t="s">
        <v>78</v>
      </c>
      <c r="I26" s="4"/>
      <c r="J26" s="23">
        <v>13</v>
      </c>
      <c r="K26" s="4">
        <v>10</v>
      </c>
      <c r="L26" s="4" t="s">
        <v>79</v>
      </c>
      <c r="M26" s="4"/>
    </row>
    <row r="27" ht="94" customHeight="true" spans="1:13">
      <c r="A27" s="3"/>
      <c r="B27" s="3"/>
      <c r="C27" s="3" t="s">
        <v>80</v>
      </c>
      <c r="D27" s="3" t="s">
        <v>81</v>
      </c>
      <c r="E27" s="3"/>
      <c r="F27" s="20" t="s">
        <v>74</v>
      </c>
      <c r="G27" s="20"/>
      <c r="H27" s="4" t="s">
        <v>82</v>
      </c>
      <c r="I27" s="4"/>
      <c r="J27" s="23">
        <v>14</v>
      </c>
      <c r="K27" s="4">
        <v>10</v>
      </c>
      <c r="L27" s="4" t="s">
        <v>83</v>
      </c>
      <c r="M27" s="4"/>
    </row>
    <row r="28" ht="25" customHeight="true" spans="1:13">
      <c r="A28" s="11" t="s">
        <v>84</v>
      </c>
      <c r="B28" s="11"/>
      <c r="C28" s="11"/>
      <c r="D28" s="11"/>
      <c r="E28" s="11"/>
      <c r="F28" s="11"/>
      <c r="G28" s="11"/>
      <c r="H28" s="11"/>
      <c r="I28" s="11"/>
      <c r="J28" s="11">
        <v>100</v>
      </c>
      <c r="K28" s="25">
        <f>SUM(K15:K27,M8)</f>
        <v>90.9880304588302</v>
      </c>
      <c r="L28" s="11"/>
      <c r="M28" s="11"/>
    </row>
    <row r="29" ht="127" customHeight="true" spans="1:13">
      <c r="A29" s="12" t="s">
        <v>85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</sheetData>
  <mergeCells count="105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A28:I28"/>
    <mergeCell ref="L28:M28"/>
    <mergeCell ref="A29:M29"/>
    <mergeCell ref="A12:A13"/>
    <mergeCell ref="A14:A27"/>
    <mergeCell ref="B15:B21"/>
    <mergeCell ref="B22:B24"/>
    <mergeCell ref="B25:B27"/>
    <mergeCell ref="C15:C18"/>
    <mergeCell ref="C19:C20"/>
    <mergeCell ref="C22:C24"/>
    <mergeCell ref="C25:C26"/>
    <mergeCell ref="A7:B11"/>
  </mergeCells>
  <pageMargins left="0.7" right="0.7" top="0.75" bottom="0.75" header="0.3" footer="0.3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2023-05-12T19:15:00Z</dcterms:created>
  <cp:lastPrinted>2024-03-04T10:53:00Z</cp:lastPrinted>
  <dcterms:modified xsi:type="dcterms:W3CDTF">2024-08-14T16:31:50Z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6A62A875ECEB4CA8806499C048BC07C3_13</vt:lpwstr>
  </property>
</Properties>
</file>