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<sst xmlns="http://schemas.openxmlformats.org/spreadsheetml/2006/main" count="98" uniqueCount="80">
  <si>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</si>
  <si>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</si>
  <si>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</si>
  <si>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广播电视和网络视听从业人员信息监测项目</t>
  </si>
  <si>
    <r>
      <rPr>
        <sz val="10.5"/>
        <color theme="1"/>
        <rFont val="宋体"/>
        <charset val="134"/>
      </rPr>
      <t>主管部门</t>
    </r>
  </si>
  <si>
    <t>北京市广播电视局</t>
  </si>
  <si>
    <t>实施单位</t>
  </si>
  <si>
    <t>北京市广播电视局宣传中心</t>
  </si>
  <si>
    <r>
      <rPr>
        <sz val="10.5"/>
        <color theme="1"/>
        <rFont val="宋体"/>
        <charset val="134"/>
      </rPr>
      <t>项目负责人</t>
    </r>
  </si>
  <si>
    <t>伍烨</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</si>
  <si>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</si>
  <si>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</si>
  <si>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</si>
  <si>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</si>
  <si>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</si>
  <si>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</si>
  <si>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</si>
  <si>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</si>
  <si>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</si>
  <si>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</si>
  <si>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</si>
  <si>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</si>
  <si>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</si>
  <si>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</si>
  <si>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</si>
  <si>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</si>
  <si>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为我局开展行业从业人员信息监测工作提供基础及处理分析结果数据支撑，通过多维度汇聚行业从业人员信息，形成从业人员综合特征信息，对从业人员全网动态进行预测预警，强化对行业从业人员数据信息收集及综合信息处理工作，提升动态预测性和预判性，提升发现问题苗头提前预警的处置能力，为维护好广电行业的生态发展，提供有力的数据支撑。具体包含行业从业人员演艺作品、个人动态、商业活动、公告、公益、权威发布等基础特征数据汇聚及整理；重点关注从业人员、机构、平台在社会敏感事件中发声发言情况，通过采集行业各方面信息，进行研判，为提前预警、动态追踪、舆论引导、强化文娱领域治理提供有力支撑，为领导决策提供服务。</t>
  </si>
  <si>
    <t>完成从业人员数据信息监测工作共汇聚数据25.5万条，其中从业人员主要作品、人物关系、从业经历、主要成就等数据3.3万条；行业荣誉及从业人员公益动态等社会责任及活动类数据3.1万条,其中行业人才数据1.4万条，从业人员公益动态数据1.7万条；从业人员网络动态数据19.1万条，其中从业人员热门话题数据3.3万条，各类微博等平台账号及账号发布的相关文章动态等信息15.8万条。从业人员网络动态及负面波动四象限分析超5万余人次，主动发现从业人员预警信息6万条，为行业监管部门提供形成从业人员舆情快报131条，为各类活动提供从业人员动态排查309人次。</t>
  </si>
  <si>
    <t>绩
效
指
标</t>
  </si>
  <si>
    <t>一级
指标</t>
  </si>
  <si>
    <t>二级
指标</t>
  </si>
  <si>
    <r>
      <rPr>
        <sz val="10.5"/>
        <color theme="1"/>
        <rFont val="宋体"/>
        <charset val="134"/>
      </rPr>
      <t>三级指标</t>
    </r>
  </si>
  <si>
    <t>年度指标值</t>
  </si>
  <si>
    <t>实际完成值</t>
  </si>
  <si>
    <t>分值</t>
  </si>
  <si>
    <t>得分</t>
  </si>
  <si>
    <t>偏差原因分析及改进措施</t>
  </si>
  <si>
    <r>
      <rPr>
        <sz val="10.5"/>
        <color theme="1"/>
        <rFont val="宋体"/>
        <charset val="134"/>
      </rPr>
      <t>产出指标</t>
    </r>
  </si>
  <si>
    <t>数量
指标</t>
  </si>
  <si>
    <t>从业人员从业动态数据</t>
  </si>
  <si>
    <t>≥3万条</t>
  </si>
  <si>
    <t>3.3万条</t>
  </si>
  <si>
    <t>从业人员网络动态类数据</t>
  </si>
  <si>
    <t>≥18万条</t>
  </si>
  <si>
    <t>19.1万条</t>
  </si>
  <si>
    <t>从业人员社会责任及商业活动类数据</t>
  </si>
  <si>
    <t>3.1万条</t>
  </si>
  <si>
    <t>质量
指标</t>
  </si>
  <si>
    <t>从业人员阶段性热点动态整理分析能力</t>
  </si>
  <si>
    <t>优良中低差</t>
  </si>
  <si>
    <t>从业人员阶段性热点动态整理分析能力得到提升。</t>
  </si>
  <si>
    <t>从业人员行业风险及预测预警数据整理分析能力</t>
  </si>
  <si>
    <t>从业人员行业风险及预测预警数据整理分析能力得到提升。</t>
  </si>
  <si>
    <t>时效
指标</t>
  </si>
  <si>
    <t>提供从业人员信息监测全年数据</t>
  </si>
  <si>
    <t>≤12月</t>
  </si>
  <si>
    <t>12月</t>
  </si>
  <si>
    <t>完成动态数据处理</t>
  </si>
  <si>
    <t>项目实施时间</t>
  </si>
  <si>
    <t>成本
指标</t>
  </si>
  <si>
    <t>经济成本
指标</t>
  </si>
  <si>
    <t>≤10.98万元</t>
  </si>
  <si>
    <t>10.98万元</t>
  </si>
  <si>
    <t>≤1.56万元</t>
  </si>
  <si>
    <t>1.56万元</t>
  </si>
  <si>
    <t>项目总成本</t>
  </si>
  <si>
    <t>≤30.42万元</t>
  </si>
  <si>
    <t>30.42万元</t>
  </si>
  <si>
    <t>从业人员阶段性热点动态、行业风险及预测预警等数据处理</t>
  </si>
  <si>
    <t>≤16.32万元</t>
  </si>
  <si>
    <t>16.32万元</t>
  </si>
  <si>
    <t>效益指标</t>
  </si>
  <si>
    <r>
      <rPr>
        <sz val="10.5"/>
        <color theme="1"/>
        <rFont val="宋体"/>
        <charset val="134"/>
      </rPr>
      <t>社会效益指标</t>
    </r>
  </si>
  <si>
    <t>推动从业人员规范管理及文娱领域综合治理</t>
  </si>
  <si>
    <t>推动了从业人员规范管理及文娱领域综合治理。</t>
  </si>
  <si>
    <r>
      <rPr>
        <sz val="10.5"/>
        <color theme="1"/>
        <rFont val="宋体"/>
        <charset val="134"/>
      </rPr>
      <t>可持续影响指标</t>
    </r>
  </si>
  <si>
    <t>提升行业从业人员动态管理</t>
  </si>
  <si>
    <t>提升了行业从业人员动态管理。</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</si>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</sst>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000000_ "/>
    <numFmt numFmtId="43" formatCode="_ * #,##0.00_ ;_ * \-#,##0.00_ ;_ * &quot;-&quot;??_ ;_ @_ "/>
    <numFmt numFmtId="41" formatCode="_ * #,##0_ ;_ * \-#,##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rgb="FF006100"/>
      <name val="宋体"/>
      <charset val="0"/>
      <scheme val="minor"/>
    </font>
    <font>
      <sz val="11"/>
      <color rgb="FFFF0000"/>
      <name val="宋体"/>
      <charset val="0"/>
      <scheme val="minor"/>
    </font>
    <font>
      <sz val="11"/>
      <color rgb="FFFA7D00"/>
      <name val="宋体"/>
      <charset val="0"/>
      <scheme val="minor"/>
    </font>
    <font>
      <u/>
      <sz val="11"/>
      <color rgb="FF800080"/>
      <name val="宋体"/>
      <charset val="0"/>
      <scheme val="minor"/>
    </font>
    <font>
      <b/>
      <sz val="13"/>
      <color theme="3"/>
      <name val="宋体"/>
      <charset val="134"/>
      <scheme val="minor"/>
    </font>
    <font>
      <b/>
      <sz val="11"/>
      <color rgb="FFFFFFFF"/>
      <name val="宋体"/>
      <charset val="0"/>
      <scheme val="minor"/>
    </font>
    <font>
      <sz val="11"/>
      <color rgb="FF9C6500"/>
      <name val="宋体"/>
      <charset val="0"/>
      <scheme val="minor"/>
    </font>
    <font>
      <sz val="11"/>
      <color rgb="FF9C0006"/>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9"/>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rgb="FFFFC7CE"/>
        <bgColor indexed="64"/>
      </patternFill>
    </fill>
    <fill>
      <patternFill patternType="solid">
        <fgColor theme="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8" fillId="11"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0" borderId="13"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1"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8" fillId="1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22"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23" fillId="26" borderId="14"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4" fillId="30" borderId="14" applyNumberFormat="false" applyAlignment="false" applyProtection="false">
      <alignment vertical="center"/>
    </xf>
    <xf numFmtId="0" fontId="25" fillId="26" borderId="15" applyNumberFormat="false" applyAlignment="false" applyProtection="false">
      <alignment vertical="center"/>
    </xf>
    <xf numFmtId="0" fontId="18" fillId="18" borderId="12" applyNumberFormat="false" applyAlignment="false" applyProtection="false">
      <alignment vertical="center"/>
    </xf>
    <xf numFmtId="0" fontId="15" fillId="0" borderId="10"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3" fillId="12"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19" fillId="21"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4">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6" xfId="0"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1"/>
  <sheetViews>
    <sheetView tabSelected="1" zoomScale="85" zoomScaleNormal="85" workbookViewId="0">
      <selection activeCell="P7" sqref="P7"/>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9" width="14.8666666666667" customWidth="true"/>
    <col min="11" max="11" width="9.5"/>
    <col min="12" max="12" width="5.88333333333333" customWidth="true"/>
    <col min="13" max="13" width="12.3833333333333" customWidth="true"/>
  </cols>
  <sheetData>
    <row r="1" ht="24" spans="1:13">
      <c r="A1" s="1" t="s">
        <v>0</v>
      </c>
      <c r="B1" s="1"/>
      <c r="C1" s="1"/>
      <c r="D1" s="1"/>
      <c r="E1" s="1"/>
      <c r="F1" s="1"/>
      <c r="G1" s="1"/>
      <c r="H1" s="1"/>
      <c r="I1" s="1"/>
      <c r="J1" s="1"/>
      <c r="K1" s="1"/>
      <c r="L1" s="1"/>
      <c r="M1" s="1"/>
    </row>
    <row r="2" ht="18.75" spans="1:13">
      <c r="A2" s="2" t="s">
        <v>1</v>
      </c>
      <c r="B2" s="2"/>
      <c r="C2" s="2"/>
      <c r="D2" s="2"/>
      <c r="E2" s="2"/>
      <c r="F2" s="2"/>
      <c r="G2" s="2"/>
      <c r="H2" s="2"/>
      <c r="I2" s="2"/>
      <c r="J2" s="2"/>
      <c r="K2" s="2"/>
      <c r="L2" s="2"/>
      <c r="M2" s="2"/>
    </row>
    <row r="4" ht="21" customHeight="true" spans="1:13">
      <c r="A4" s="3" t="s">
        <v>2</v>
      </c>
      <c r="B4" s="3"/>
      <c r="C4" s="4" t="s">
        <v>3</v>
      </c>
      <c r="D4" s="4"/>
      <c r="E4" s="4"/>
      <c r="F4" s="4"/>
      <c r="G4" s="4"/>
      <c r="H4" s="4"/>
      <c r="I4" s="4"/>
      <c r="J4" s="4"/>
      <c r="K4" s="4"/>
      <c r="L4" s="4"/>
      <c r="M4" s="4"/>
    </row>
    <row r="5" ht="29" customHeight="true" spans="1:13">
      <c r="A5" s="3" t="s">
        <v>4</v>
      </c>
      <c r="B5" s="3"/>
      <c r="C5" s="4" t="s">
        <v>5</v>
      </c>
      <c r="D5" s="4"/>
      <c r="E5" s="4"/>
      <c r="F5" s="4"/>
      <c r="G5" s="4"/>
      <c r="H5" s="4" t="s">
        <v>6</v>
      </c>
      <c r="I5" s="4"/>
      <c r="J5" s="4" t="s">
        <v>7</v>
      </c>
      <c r="K5" s="4"/>
      <c r="L5" s="4"/>
      <c r="M5" s="4"/>
    </row>
    <row r="6" ht="28" customHeight="true" spans="1:13">
      <c r="A6" s="3" t="s">
        <v>8</v>
      </c>
      <c r="B6" s="3"/>
      <c r="C6" s="4" t="s">
        <v>9</v>
      </c>
      <c r="D6" s="4"/>
      <c r="E6" s="4"/>
      <c r="F6" s="4"/>
      <c r="G6" s="4"/>
      <c r="H6" s="4" t="s">
        <v>10</v>
      </c>
      <c r="I6" s="4"/>
      <c r="J6" s="4">
        <v>55565468</v>
      </c>
      <c r="K6" s="4"/>
      <c r="L6" s="4"/>
      <c r="M6" s="4"/>
    </row>
    <row r="7" ht="18" customHeight="true" spans="1:13">
      <c r="A7" s="3" t="s">
        <v>11</v>
      </c>
      <c r="B7" s="3"/>
      <c r="C7" s="3"/>
      <c r="D7" s="3"/>
      <c r="E7" s="3" t="s">
        <v>12</v>
      </c>
      <c r="F7" s="3"/>
      <c r="G7" s="3" t="s">
        <v>13</v>
      </c>
      <c r="H7" s="3" t="s">
        <v>14</v>
      </c>
      <c r="I7" s="3"/>
      <c r="J7" s="3" t="s">
        <v>15</v>
      </c>
      <c r="K7" s="3" t="s">
        <v>16</v>
      </c>
      <c r="L7" s="3"/>
      <c r="M7" s="3" t="s">
        <v>17</v>
      </c>
    </row>
    <row r="8" ht="22" customHeight="true" spans="1:13">
      <c r="A8" s="3"/>
      <c r="B8" s="3"/>
      <c r="C8" s="3" t="s">
        <v>18</v>
      </c>
      <c r="D8" s="3"/>
      <c r="E8" s="13">
        <f>E9+E10+E11</f>
        <v>30.42</v>
      </c>
      <c r="F8" s="13"/>
      <c r="G8" s="13">
        <f>G9+G10+G11</f>
        <v>30.42</v>
      </c>
      <c r="H8" s="13">
        <v>30.42</v>
      </c>
      <c r="I8" s="13"/>
      <c r="J8" s="3">
        <v>10</v>
      </c>
      <c r="K8" s="18">
        <f>H8/G8</f>
        <v>1</v>
      </c>
      <c r="L8" s="18"/>
      <c r="M8" s="23">
        <f>K8*J8</f>
        <v>10</v>
      </c>
    </row>
    <row r="9" ht="22" customHeight="true" spans="1:13">
      <c r="A9" s="3"/>
      <c r="B9" s="3"/>
      <c r="C9" s="3" t="s">
        <v>19</v>
      </c>
      <c r="D9" s="3"/>
      <c r="E9" s="13">
        <v>30.42</v>
      </c>
      <c r="F9" s="13"/>
      <c r="G9" s="13">
        <v>30.42</v>
      </c>
      <c r="H9" s="14">
        <v>30.42</v>
      </c>
      <c r="I9" s="14"/>
      <c r="J9" s="3" t="s">
        <v>20</v>
      </c>
      <c r="K9" s="3"/>
      <c r="L9" s="3"/>
      <c r="M9" s="3" t="s">
        <v>20</v>
      </c>
    </row>
    <row r="10" ht="22" customHeight="true" spans="1:13">
      <c r="A10" s="3"/>
      <c r="B10" s="3"/>
      <c r="C10" s="3" t="s">
        <v>21</v>
      </c>
      <c r="D10" s="3"/>
      <c r="E10" s="3"/>
      <c r="F10" s="3"/>
      <c r="G10" s="3"/>
      <c r="H10" s="3"/>
      <c r="I10" s="3"/>
      <c r="J10" s="3" t="s">
        <v>20</v>
      </c>
      <c r="K10" s="3"/>
      <c r="L10" s="3"/>
      <c r="M10" s="3" t="s">
        <v>20</v>
      </c>
    </row>
    <row r="11" ht="22" customHeight="true" spans="1:13">
      <c r="A11" s="3"/>
      <c r="B11" s="3"/>
      <c r="C11" s="3" t="s">
        <v>22</v>
      </c>
      <c r="D11" s="3"/>
      <c r="E11" s="3"/>
      <c r="F11" s="3"/>
      <c r="G11" s="3"/>
      <c r="H11" s="3"/>
      <c r="I11" s="3"/>
      <c r="J11" s="3" t="s">
        <v>20</v>
      </c>
      <c r="K11" s="3"/>
      <c r="L11" s="3"/>
      <c r="M11" s="3" t="s">
        <v>20</v>
      </c>
    </row>
    <row r="12" ht="22" customHeight="true" spans="1:13">
      <c r="A12" s="3" t="s">
        <v>23</v>
      </c>
      <c r="B12" s="3" t="s">
        <v>24</v>
      </c>
      <c r="C12" s="3"/>
      <c r="D12" s="3"/>
      <c r="E12" s="3"/>
      <c r="F12" s="3"/>
      <c r="G12" s="3"/>
      <c r="H12" s="3" t="s">
        <v>25</v>
      </c>
      <c r="I12" s="3"/>
      <c r="J12" s="3"/>
      <c r="K12" s="3"/>
      <c r="L12" s="3"/>
      <c r="M12" s="3"/>
    </row>
    <row r="13" ht="145.5" customHeight="true" spans="1:13">
      <c r="A13" s="3"/>
      <c r="B13" s="5" t="s">
        <v>26</v>
      </c>
      <c r="C13" s="5"/>
      <c r="D13" s="5"/>
      <c r="E13" s="5"/>
      <c r="F13" s="5"/>
      <c r="G13" s="5"/>
      <c r="H13" s="5" t="s">
        <v>27</v>
      </c>
      <c r="I13" s="5"/>
      <c r="J13" s="5"/>
      <c r="K13" s="5"/>
      <c r="L13" s="5"/>
      <c r="M13" s="5"/>
    </row>
    <row r="14" ht="31" customHeight="true" spans="1:13">
      <c r="A14" s="3" t="s">
        <v>28</v>
      </c>
      <c r="B14" s="3" t="s">
        <v>29</v>
      </c>
      <c r="C14" s="3" t="s">
        <v>30</v>
      </c>
      <c r="D14" s="3" t="s">
        <v>31</v>
      </c>
      <c r="E14" s="3"/>
      <c r="F14" s="3" t="s">
        <v>32</v>
      </c>
      <c r="G14" s="3"/>
      <c r="H14" s="15" t="s">
        <v>33</v>
      </c>
      <c r="I14" s="15"/>
      <c r="J14" s="19" t="s">
        <v>34</v>
      </c>
      <c r="K14" s="19" t="s">
        <v>35</v>
      </c>
      <c r="L14" s="15" t="s">
        <v>36</v>
      </c>
      <c r="M14" s="15"/>
    </row>
    <row r="15" ht="24" customHeight="true" spans="1:13">
      <c r="A15" s="3"/>
      <c r="B15" s="6" t="s">
        <v>37</v>
      </c>
      <c r="C15" s="3" t="s">
        <v>38</v>
      </c>
      <c r="D15" s="7" t="s">
        <v>39</v>
      </c>
      <c r="E15" s="16"/>
      <c r="F15" s="3" t="s">
        <v>40</v>
      </c>
      <c r="G15" s="3"/>
      <c r="H15" s="15" t="s">
        <v>41</v>
      </c>
      <c r="I15" s="17"/>
      <c r="J15" s="15">
        <v>5</v>
      </c>
      <c r="K15" s="15">
        <v>5</v>
      </c>
      <c r="L15" s="20"/>
      <c r="M15" s="15"/>
    </row>
    <row r="16" ht="24" customHeight="true" spans="1:13">
      <c r="A16" s="3"/>
      <c r="B16" s="8"/>
      <c r="C16" s="3"/>
      <c r="D16" s="7" t="s">
        <v>42</v>
      </c>
      <c r="E16" s="16"/>
      <c r="F16" s="3" t="s">
        <v>43</v>
      </c>
      <c r="G16" s="3"/>
      <c r="H16" s="15" t="s">
        <v>44</v>
      </c>
      <c r="I16" s="17"/>
      <c r="J16" s="15">
        <v>5</v>
      </c>
      <c r="K16" s="15">
        <v>5</v>
      </c>
      <c r="L16" s="20"/>
      <c r="M16" s="15"/>
    </row>
    <row r="17" ht="32" customHeight="true" spans="1:13">
      <c r="A17" s="3"/>
      <c r="B17" s="8"/>
      <c r="C17" s="3"/>
      <c r="D17" s="7" t="s">
        <v>45</v>
      </c>
      <c r="E17" s="16"/>
      <c r="F17" s="3" t="s">
        <v>40</v>
      </c>
      <c r="G17" s="3"/>
      <c r="H17" s="15" t="s">
        <v>46</v>
      </c>
      <c r="I17" s="17"/>
      <c r="J17" s="15">
        <v>5</v>
      </c>
      <c r="K17" s="15">
        <v>5</v>
      </c>
      <c r="L17" s="20"/>
      <c r="M17" s="15"/>
    </row>
    <row r="18" ht="32" customHeight="true" spans="1:13">
      <c r="A18" s="3"/>
      <c r="B18" s="8"/>
      <c r="C18" s="3" t="s">
        <v>47</v>
      </c>
      <c r="D18" s="3" t="s">
        <v>48</v>
      </c>
      <c r="E18" s="3"/>
      <c r="F18" s="3" t="s">
        <v>49</v>
      </c>
      <c r="G18" s="3"/>
      <c r="H18" s="15" t="s">
        <v>50</v>
      </c>
      <c r="I18" s="17"/>
      <c r="J18" s="15">
        <v>5</v>
      </c>
      <c r="K18" s="15">
        <v>4</v>
      </c>
      <c r="L18" s="20"/>
      <c r="M18" s="15"/>
    </row>
    <row r="19" ht="32" customHeight="true" spans="1:13">
      <c r="A19" s="3"/>
      <c r="B19" s="8"/>
      <c r="C19" s="3"/>
      <c r="D19" s="3" t="s">
        <v>51</v>
      </c>
      <c r="E19" s="3"/>
      <c r="F19" s="3" t="s">
        <v>49</v>
      </c>
      <c r="G19" s="3"/>
      <c r="H19" s="15" t="s">
        <v>52</v>
      </c>
      <c r="I19" s="17"/>
      <c r="J19" s="15">
        <v>5</v>
      </c>
      <c r="K19" s="15">
        <v>4</v>
      </c>
      <c r="L19" s="20"/>
      <c r="M19" s="15"/>
    </row>
    <row r="20" ht="24" customHeight="true" spans="1:13">
      <c r="A20" s="3"/>
      <c r="B20" s="8"/>
      <c r="C20" s="3" t="s">
        <v>53</v>
      </c>
      <c r="D20" s="3" t="s">
        <v>54</v>
      </c>
      <c r="E20" s="3"/>
      <c r="F20" s="3" t="s">
        <v>55</v>
      </c>
      <c r="G20" s="3"/>
      <c r="H20" s="15" t="s">
        <v>56</v>
      </c>
      <c r="I20" s="17"/>
      <c r="J20" s="15">
        <v>5</v>
      </c>
      <c r="K20" s="15">
        <v>5</v>
      </c>
      <c r="L20" s="20"/>
      <c r="M20" s="15"/>
    </row>
    <row r="21" ht="24" customHeight="true" spans="1:13">
      <c r="A21" s="3"/>
      <c r="B21" s="8"/>
      <c r="C21" s="3"/>
      <c r="D21" s="3" t="s">
        <v>57</v>
      </c>
      <c r="E21" s="3"/>
      <c r="F21" s="3" t="s">
        <v>55</v>
      </c>
      <c r="G21" s="3"/>
      <c r="H21" s="15" t="s">
        <v>56</v>
      </c>
      <c r="I21" s="17"/>
      <c r="J21" s="15">
        <v>5</v>
      </c>
      <c r="K21" s="15">
        <v>5</v>
      </c>
      <c r="L21" s="20"/>
      <c r="M21" s="15"/>
    </row>
    <row r="22" ht="24" customHeight="true" spans="1:13">
      <c r="A22" s="3"/>
      <c r="B22" s="9"/>
      <c r="C22" s="3"/>
      <c r="D22" s="3" t="s">
        <v>58</v>
      </c>
      <c r="E22" s="3"/>
      <c r="F22" s="3" t="s">
        <v>55</v>
      </c>
      <c r="G22" s="3"/>
      <c r="H22" s="15" t="s">
        <v>56</v>
      </c>
      <c r="I22" s="17"/>
      <c r="J22" s="15">
        <v>5</v>
      </c>
      <c r="K22" s="15">
        <v>5</v>
      </c>
      <c r="L22" s="20"/>
      <c r="M22" s="15"/>
    </row>
    <row r="23" ht="24" customHeight="true" spans="1:13">
      <c r="A23" s="3"/>
      <c r="B23" s="6" t="s">
        <v>59</v>
      </c>
      <c r="C23" s="3" t="s">
        <v>60</v>
      </c>
      <c r="D23" s="3" t="s">
        <v>42</v>
      </c>
      <c r="E23" s="3"/>
      <c r="F23" s="3" t="s">
        <v>61</v>
      </c>
      <c r="G23" s="3"/>
      <c r="H23" s="15" t="s">
        <v>62</v>
      </c>
      <c r="I23" s="17"/>
      <c r="J23" s="15">
        <v>2</v>
      </c>
      <c r="K23" s="15">
        <v>2</v>
      </c>
      <c r="L23" s="20"/>
      <c r="M23" s="15"/>
    </row>
    <row r="24" ht="24" customHeight="true" spans="1:13">
      <c r="A24" s="3"/>
      <c r="B24" s="8"/>
      <c r="C24" s="3"/>
      <c r="D24" s="3" t="s">
        <v>39</v>
      </c>
      <c r="E24" s="3"/>
      <c r="F24" s="3" t="s">
        <v>63</v>
      </c>
      <c r="G24" s="3"/>
      <c r="H24" s="17" t="s">
        <v>64</v>
      </c>
      <c r="I24" s="21"/>
      <c r="J24" s="15">
        <v>2</v>
      </c>
      <c r="K24" s="15">
        <v>2</v>
      </c>
      <c r="L24" s="21"/>
      <c r="M24" s="20"/>
    </row>
    <row r="25" ht="34" customHeight="true" spans="1:13">
      <c r="A25" s="3"/>
      <c r="B25" s="8"/>
      <c r="C25" s="3"/>
      <c r="D25" s="3" t="s">
        <v>45</v>
      </c>
      <c r="E25" s="3"/>
      <c r="F25" s="3" t="s">
        <v>63</v>
      </c>
      <c r="G25" s="3"/>
      <c r="H25" s="17" t="s">
        <v>64</v>
      </c>
      <c r="I25" s="21"/>
      <c r="J25" s="15">
        <v>2</v>
      </c>
      <c r="K25" s="15">
        <v>2</v>
      </c>
      <c r="L25" s="20"/>
      <c r="M25" s="15"/>
    </row>
    <row r="26" ht="24" customHeight="true" spans="1:13">
      <c r="A26" s="3"/>
      <c r="B26" s="8"/>
      <c r="C26" s="3"/>
      <c r="D26" s="7" t="s">
        <v>65</v>
      </c>
      <c r="E26" s="16"/>
      <c r="F26" s="3" t="s">
        <v>66</v>
      </c>
      <c r="G26" s="3"/>
      <c r="H26" s="17" t="s">
        <v>67</v>
      </c>
      <c r="I26" s="21"/>
      <c r="J26" s="15">
        <v>4</v>
      </c>
      <c r="K26" s="15">
        <v>4</v>
      </c>
      <c r="L26" s="21"/>
      <c r="M26" s="20"/>
    </row>
    <row r="27" ht="36" customHeight="true" spans="1:13">
      <c r="A27" s="3"/>
      <c r="B27" s="9"/>
      <c r="C27" s="3"/>
      <c r="D27" s="3" t="s">
        <v>68</v>
      </c>
      <c r="E27" s="3"/>
      <c r="F27" s="3" t="s">
        <v>69</v>
      </c>
      <c r="G27" s="3"/>
      <c r="H27" s="15" t="s">
        <v>70</v>
      </c>
      <c r="I27" s="17"/>
      <c r="J27" s="15">
        <v>3</v>
      </c>
      <c r="K27" s="15">
        <v>3</v>
      </c>
      <c r="L27" s="20"/>
      <c r="M27" s="15"/>
    </row>
    <row r="28" ht="36" customHeight="true" spans="1:13">
      <c r="A28" s="3"/>
      <c r="B28" s="3" t="s">
        <v>71</v>
      </c>
      <c r="C28" s="3" t="s">
        <v>72</v>
      </c>
      <c r="D28" s="3" t="s">
        <v>73</v>
      </c>
      <c r="E28" s="3"/>
      <c r="F28" s="3" t="s">
        <v>49</v>
      </c>
      <c r="G28" s="3"/>
      <c r="H28" s="15" t="s">
        <v>74</v>
      </c>
      <c r="I28" s="17"/>
      <c r="J28" s="15">
        <v>17</v>
      </c>
      <c r="K28" s="15">
        <v>14.5</v>
      </c>
      <c r="L28" s="15"/>
      <c r="M28" s="15"/>
    </row>
    <row r="29" ht="36" customHeight="true" spans="1:13">
      <c r="A29" s="3"/>
      <c r="B29" s="3"/>
      <c r="C29" s="3" t="s">
        <v>75</v>
      </c>
      <c r="D29" s="3" t="s">
        <v>76</v>
      </c>
      <c r="E29" s="3"/>
      <c r="F29" s="3" t="s">
        <v>49</v>
      </c>
      <c r="G29" s="3"/>
      <c r="H29" s="15" t="s">
        <v>77</v>
      </c>
      <c r="I29" s="17"/>
      <c r="J29" s="15">
        <v>20</v>
      </c>
      <c r="K29" s="15">
        <v>16</v>
      </c>
      <c r="L29" s="15"/>
      <c r="M29" s="15"/>
    </row>
    <row r="30" ht="24" customHeight="true" spans="1:13">
      <c r="A30" s="10" t="s">
        <v>78</v>
      </c>
      <c r="B30" s="10"/>
      <c r="C30" s="10"/>
      <c r="D30" s="10"/>
      <c r="E30" s="10"/>
      <c r="F30" s="10"/>
      <c r="G30" s="10"/>
      <c r="H30" s="10"/>
      <c r="I30" s="10"/>
      <c r="J30" s="10">
        <f>SUM(J15:J29,J8)</f>
        <v>100</v>
      </c>
      <c r="K30" s="22">
        <f>SUM(K15:K29,M8)</f>
        <v>91.5</v>
      </c>
      <c r="L30" s="10"/>
      <c r="M30" s="10"/>
    </row>
    <row r="31" ht="115" customHeight="true" spans="1:13">
      <c r="A31" s="11" t="s">
        <v>79</v>
      </c>
      <c r="B31" s="12"/>
      <c r="C31" s="12"/>
      <c r="D31" s="12"/>
      <c r="E31" s="12"/>
      <c r="F31" s="12"/>
      <c r="G31" s="12"/>
      <c r="H31" s="12"/>
      <c r="I31" s="12"/>
      <c r="J31" s="12"/>
      <c r="K31" s="12"/>
      <c r="L31" s="12"/>
      <c r="M31" s="12"/>
    </row>
  </sheetData>
  <mergeCells count="113">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31:M31"/>
    <mergeCell ref="A12:A13"/>
    <mergeCell ref="A14:A29"/>
    <mergeCell ref="B15:B22"/>
    <mergeCell ref="B23:B27"/>
    <mergeCell ref="B28:B29"/>
    <mergeCell ref="C15:C17"/>
    <mergeCell ref="C18:C19"/>
    <mergeCell ref="C20:C22"/>
    <mergeCell ref="C23:C27"/>
    <mergeCell ref="A7:B11"/>
  </mergeCells>
  <pageMargins left="0.7" right="0.7" top="0.75" bottom="0.75" header="0.3" footer="0.3"/>
  <pageSetup paperSize="9" scale="7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2023-05-13T11:15:00Z</dcterms:created>
  <cp:lastPrinted>2024-03-05T02:53:00Z</cp:lastPrinted>
  <dcterms:modified xsi:type="dcterms:W3CDTF">2024-08-15T09:46:29Z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A731D2B2FD4249EBAF69B6B377C7B955_13</vt:lpwstr>
  </property>
</Properties>
</file>