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<sst xmlns="http://schemas.openxmlformats.org/spreadsheetml/2006/main" count="122" uniqueCount="109">
  <si>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</si>
  <si>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</si>
  <si>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</si>
  <si>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北京电视节目交易会</t>
  </si>
  <si>
    <r>
      <rPr>
        <sz val="10.5"/>
        <color theme="1"/>
        <rFont val="宋体"/>
        <charset val="134"/>
      </rPr>
      <t>主管部门</t>
    </r>
  </si>
  <si>
    <t>北京市广播电视局</t>
  </si>
  <si>
    <r>
      <rPr>
        <sz val="10.5"/>
        <color theme="1"/>
        <rFont val="宋体"/>
        <charset val="134"/>
      </rPr>
      <t>实施单位</t>
    </r>
  </si>
  <si>
    <r>
      <rPr>
        <sz val="10.5"/>
        <color theme="1"/>
        <rFont val="宋体"/>
        <charset val="134"/>
      </rPr>
      <t>北京市广播电视局本级</t>
    </r>
  </si>
  <si>
    <r>
      <rPr>
        <sz val="10.5"/>
        <color theme="1"/>
        <rFont val="宋体"/>
        <charset val="134"/>
      </rPr>
      <t>项目负责人</t>
    </r>
  </si>
  <si>
    <t>许立国</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</si>
  <si>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</si>
  <si>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</si>
  <si>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</si>
  <si>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</si>
  <si>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</si>
  <si>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</si>
  <si>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</si>
  <si>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</si>
  <si>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</si>
  <si>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</si>
  <si>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</si>
  <si>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</si>
  <si>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</si>
  <si>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</si>
  <si>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</si>
  <si>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</si>
  <si>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通过主办中国·北京电视剧盛典，探索全媒体时代北京电视剧产业发展的特点规律，破解电视剧创作与市场供求的结构性矛盾，构建统一开放、竞争有序、健康活跃的市场体系，建立制播两界高效务实的合作机制，推动国内电视剧高质量发展。</t>
  </si>
  <si>
    <t>北京电视节目交易会于2023年10月23-26日在北京举办。举办了启动仪式暨北京之夜、高峰论坛、平行论坛、大师班、签约仪式、专项推介、创作采风、影视嘉年华等多场活动。秉持“引领、传承、深度、长效、务实”服务理念，聚焦电视剧创作生产全产业链，开创性地与文学、文旅、科技、音乐等领域扩大合作、加深融合，打造了一场电视剧领域的饕餮盛宴，在榜样引领、创新发展、多业融合等方面凝心聚力、提质升级，行业“风向标”“晴雨表”的引领作用充分彰显。对于加速影视业回暖、促进中国电视剧高质量发展、推动全国文化中心建设具有重大意义。</t>
  </si>
  <si>
    <t>绩
效
指
标</t>
  </si>
  <si>
    <t>一级
指标</t>
  </si>
  <si>
    <t>二级
指标</t>
  </si>
  <si>
    <t>三级指标</t>
  </si>
  <si>
    <t>年度指标值</t>
  </si>
  <si>
    <t>实际完成值</t>
  </si>
  <si>
    <t>分值</t>
  </si>
  <si>
    <t>得分</t>
  </si>
  <si>
    <t>偏差原因分析及改进措施</t>
  </si>
  <si>
    <t>产出指标</t>
  </si>
  <si>
    <t>数量
指标</t>
  </si>
  <si>
    <t>举办论坛</t>
  </si>
  <si>
    <t>≥4场</t>
  </si>
  <si>
    <t>7场</t>
  </si>
  <si>
    <t>节目买家</t>
  </si>
  <si>
    <t>≥110个</t>
  </si>
  <si>
    <t>110个</t>
  </si>
  <si>
    <t>参展商</t>
  </si>
  <si>
    <t>≥350个</t>
  </si>
  <si>
    <t>220个</t>
  </si>
  <si>
    <t>电视剧行业进入减量提质新阶段，参展商有所减少。后续结合行业发展趋势，合理设置绩效指标。</t>
  </si>
  <si>
    <t>交易会举办天数</t>
  </si>
  <si>
    <t>≥4天</t>
  </si>
  <si>
    <t>4天</t>
  </si>
  <si>
    <t>参展作品数量</t>
  </si>
  <si>
    <t>≥700部</t>
  </si>
  <si>
    <t>500部</t>
  </si>
  <si>
    <t>电视剧行业进入减量提质新阶段，参展作品数量有所下降。后续结合行业发展趋势，合理设置绩效指标。</t>
  </si>
  <si>
    <t>参展规模</t>
  </si>
  <si>
    <t>≥2000人</t>
  </si>
  <si>
    <t>2000人</t>
  </si>
  <si>
    <t>质量
指标</t>
  </si>
  <si>
    <t>现场安全，活动顺利开展</t>
  </si>
  <si>
    <t>优良中低差</t>
  </si>
  <si>
    <t>活动举办期间没有发生安全事故，各项安排按计划顺利进行。</t>
  </si>
  <si>
    <t>宣传报道媒体</t>
  </si>
  <si>
    <t>≥10家</t>
  </si>
  <si>
    <r>
      <rPr>
        <sz val="10.5"/>
        <rFont val="宋体"/>
        <charset val="134"/>
      </rPr>
      <t>10</t>
    </r>
    <r>
      <rPr>
        <sz val="10.5"/>
        <rFont val="宋体"/>
        <charset val="134"/>
      </rPr>
      <t>家</t>
    </r>
  </si>
  <si>
    <t>参展节目质量</t>
  </si>
  <si>
    <t>参展节目包括北京大视听精品剧目及全国头部企业重点筹备制作项目及拍摄制作、首轮发行剧目，内容积极向上，质量优。</t>
  </si>
  <si>
    <t>时效
指标</t>
  </si>
  <si>
    <t>资金支出进度与合同约定进度匹配度</t>
  </si>
  <si>
    <t>=100%</t>
  </si>
  <si>
    <t>按期完成组织筹备工作</t>
  </si>
  <si>
    <t>按计划完成了项目招标、方案设计和活动筹备等工作。</t>
  </si>
  <si>
    <t>中标后签订合同时限</t>
  </si>
  <si>
    <t>≤30日</t>
  </si>
  <si>
    <t>第一包：15日，第二包：27日</t>
  </si>
  <si>
    <t>成本
指标</t>
  </si>
  <si>
    <t>经济成本
指标</t>
  </si>
  <si>
    <t>交易会整体费用</t>
  </si>
  <si>
    <t>≤844.73792万元</t>
  </si>
  <si>
    <t>844.16万元</t>
  </si>
  <si>
    <t>会场费用</t>
  </si>
  <si>
    <t>≤199.9万元</t>
  </si>
  <si>
    <t>199.9万元</t>
  </si>
  <si>
    <t>组织经费</t>
  </si>
  <si>
    <t>≤401.6742万元</t>
  </si>
  <si>
    <t>401.1万元</t>
  </si>
  <si>
    <t>宣传及开幕式费用</t>
  </si>
  <si>
    <t>≤243.16372万元</t>
  </si>
  <si>
    <t>243.16万元</t>
  </si>
  <si>
    <t>效益指标</t>
  </si>
  <si>
    <t>社会效益指标</t>
  </si>
  <si>
    <t>突出品牌活动特色，培育品牌价值，打造产业高质量发展的风向标</t>
  </si>
  <si>
    <t>在榜样引领、创新发展、多业融合等方面凝心聚力、提质升级，行业“风向标”“晴雨表”的引领作用充分彰显。</t>
  </si>
  <si>
    <t>打造广播电视网络视听交流交易展示平台</t>
  </si>
  <si>
    <t>通过举办“北京之夜”、论坛、大师班、签约仪式、专项推介、创作采风、影视嘉年华和主题展览、商务洽谈等丰富的活动，打造广播电视网络视听交流交易展示平台。</t>
  </si>
  <si>
    <t>可持续影响指标</t>
  </si>
  <si>
    <t>持续建立制播两界高效务实合作机制</t>
  </si>
  <si>
    <t>活动期间，制播双方就电视剧创作、播出等进行了沟通交流。</t>
  </si>
  <si>
    <t>持续推动国内电视剧高质量发展</t>
  </si>
  <si>
    <t>论坛聚焦中国电视剧的时代使命、京产剧的创新发展、重大题材的史实当下与未来等方面，拓展思维边界，凝聚专家智慧，引领行业发展。</t>
  </si>
  <si>
    <t>满意度指标</t>
  </si>
  <si>
    <t>服务对象满意度指标</t>
  </si>
  <si>
    <t>参展机构</t>
  </si>
  <si>
    <t>≥95%</t>
  </si>
  <si>
    <t>95%</t>
  </si>
  <si>
    <t>参会人员满意度</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</si>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</sst>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_ "/>
    <numFmt numFmtId="177" formatCode="0.000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name val="宋体"/>
      <charset val="134"/>
      <scheme val="minor"/>
    </font>
    <font>
      <sz val="9"/>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u/>
      <sz val="11"/>
      <color rgb="FF80008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i/>
      <sz val="11"/>
      <color rgb="FF7F7F7F"/>
      <name val="宋体"/>
      <charset val="0"/>
      <scheme val="minor"/>
    </font>
    <font>
      <b/>
      <sz val="11"/>
      <color rgb="FF3F3F3F"/>
      <name val="宋体"/>
      <charset val="0"/>
      <scheme val="minor"/>
    </font>
    <font>
      <u/>
      <sz val="11"/>
      <color rgb="FF0000FF"/>
      <name val="宋体"/>
      <charset val="0"/>
      <scheme val="minor"/>
    </font>
    <font>
      <b/>
      <sz val="11"/>
      <color rgb="FFFA7D00"/>
      <name val="宋体"/>
      <charset val="0"/>
      <scheme val="minor"/>
    </font>
    <font>
      <b/>
      <sz val="11"/>
      <color theme="1"/>
      <name val="宋体"/>
      <charset val="0"/>
      <scheme val="minor"/>
    </font>
    <font>
      <sz val="11"/>
      <color rgb="FF3F3F76"/>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8"/>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rgb="FFA5A5A5"/>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9" fillId="15"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12" fillId="0" borderId="5"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4"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1"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9" fillId="22"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18" fillId="0" borderId="2"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17" borderId="0" applyNumberFormat="false" applyBorder="false" applyAlignment="false" applyProtection="false">
      <alignment vertical="center"/>
    </xf>
    <xf numFmtId="0" fontId="23" fillId="25" borderId="7" applyNumberFormat="false" applyAlignment="false" applyProtection="false">
      <alignment vertical="center"/>
    </xf>
    <xf numFmtId="0" fontId="1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25" fillId="30" borderId="7" applyNumberFormat="false" applyAlignment="false" applyProtection="false">
      <alignment vertical="center"/>
    </xf>
    <xf numFmtId="0" fontId="21" fillId="25" borderId="6" applyNumberFormat="false" applyAlignment="false" applyProtection="false">
      <alignment vertical="center"/>
    </xf>
    <xf numFmtId="0" fontId="26" fillId="32" borderId="9" applyNumberFormat="false" applyAlignment="false" applyProtection="false">
      <alignment vertical="center"/>
    </xf>
    <xf numFmtId="0" fontId="17" fillId="0" borderId="4" applyNumberFormat="false" applyFill="false" applyAlignment="false" applyProtection="false">
      <alignment vertical="center"/>
    </xf>
    <xf numFmtId="0" fontId="8" fillId="26"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0" fillId="13" borderId="3"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12"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10"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20">
    <xf numFmtId="0" fontId="0" fillId="0" borderId="0" xfId="0">
      <alignment vertical="center"/>
    </xf>
    <xf numFmtId="0" fontId="0" fillId="0" borderId="0" xfId="0" applyBorder="true">
      <alignment vertical="center"/>
    </xf>
    <xf numFmtId="0" fontId="1" fillId="0" borderId="0" xfId="0" applyFont="true" applyBorder="true" applyAlignment="true">
      <alignment horizontal="center" vertical="center"/>
    </xf>
    <xf numFmtId="0" fontId="2" fillId="0" borderId="0"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Fill="true" applyBorder="true" applyAlignment="true">
      <alignment horizontal="left" vertical="top" wrapText="true"/>
    </xf>
    <xf numFmtId="0" fontId="7" fillId="0" borderId="0" xfId="0" applyFont="true" applyFill="true" applyBorder="true" applyAlignment="true">
      <alignment horizontal="left" vertical="top"/>
    </xf>
    <xf numFmtId="177" fontId="3" fillId="0" borderId="1" xfId="0" applyNumberFormat="true" applyFont="true" applyBorder="true" applyAlignment="true">
      <alignment horizontal="center" vertical="center" wrapText="true"/>
    </xf>
    <xf numFmtId="0" fontId="3" fillId="0" borderId="1" xfId="0" applyFont="true" applyBorder="true" applyAlignment="true">
      <alignment horizontal="left" vertical="center" wrapText="true"/>
    </xf>
    <xf numFmtId="0" fontId="4" fillId="0" borderId="1" xfId="0" applyFont="true" applyFill="true" applyBorder="true" applyAlignment="true">
      <alignment horizontal="center" vertical="center" wrapText="true"/>
    </xf>
    <xf numFmtId="49" fontId="4" fillId="0" borderId="1" xfId="0" applyNumberFormat="true"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49" fontId="4" fillId="0" borderId="1" xfId="0" applyNumberFormat="true" applyFont="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176" fontId="5" fillId="0" borderId="1"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38"/>
  <sheetViews>
    <sheetView tabSelected="1" zoomScale="85" zoomScaleNormal="85" workbookViewId="0">
      <selection activeCell="V17" sqref="V17"/>
    </sheetView>
  </sheetViews>
  <sheetFormatPr defaultColWidth="9" defaultRowHeight="13.5"/>
  <cols>
    <col min="1" max="1" width="5.5" style="1" customWidth="true"/>
    <col min="2" max="2" width="5.625" style="1" customWidth="true"/>
    <col min="3" max="3" width="9" style="1"/>
    <col min="4" max="4" width="13.5" style="1" customWidth="true"/>
    <col min="5" max="5" width="15.7583333333333" style="1" customWidth="true"/>
    <col min="6" max="6" width="5.5" style="1" customWidth="true"/>
    <col min="7" max="7" width="11.5" style="1" customWidth="true"/>
    <col min="8" max="8" width="7.38333333333333" style="1" customWidth="true"/>
    <col min="9" max="9" width="25.125" style="1" customWidth="true"/>
    <col min="10" max="10" width="9" style="1"/>
    <col min="11" max="11" width="9.5" style="1"/>
    <col min="12" max="12" width="5.88333333333333" style="1" customWidth="true"/>
    <col min="13" max="13" width="17.425" style="1" customWidth="true"/>
    <col min="14" max="16384" width="9" style="1"/>
  </cols>
  <sheetData>
    <row r="1" ht="23.45" customHeight="true" spans="1:13">
      <c r="A1" s="2" t="s">
        <v>0</v>
      </c>
      <c r="B1" s="2"/>
      <c r="C1" s="2"/>
      <c r="D1" s="2"/>
      <c r="E1" s="2"/>
      <c r="F1" s="2"/>
      <c r="G1" s="2"/>
      <c r="H1" s="2"/>
      <c r="I1" s="2"/>
      <c r="J1" s="2"/>
      <c r="K1" s="2"/>
      <c r="L1" s="2"/>
      <c r="M1" s="2"/>
    </row>
    <row r="2" ht="17.45" customHeight="true" spans="1:13">
      <c r="A2" s="3" t="s">
        <v>1</v>
      </c>
      <c r="B2" s="3"/>
      <c r="C2" s="3"/>
      <c r="D2" s="3"/>
      <c r="E2" s="3"/>
      <c r="F2" s="3"/>
      <c r="G2" s="3"/>
      <c r="H2" s="3"/>
      <c r="I2" s="3"/>
      <c r="J2" s="3"/>
      <c r="K2" s="3"/>
      <c r="L2" s="3"/>
      <c r="M2" s="3"/>
    </row>
    <row r="3" ht="8.1" customHeight="true"/>
    <row r="4" ht="23.1" customHeight="true" spans="1:13">
      <c r="A4" s="4" t="s">
        <v>2</v>
      </c>
      <c r="B4" s="4"/>
      <c r="C4" s="5" t="s">
        <v>3</v>
      </c>
      <c r="D4" s="5"/>
      <c r="E4" s="5"/>
      <c r="F4" s="5"/>
      <c r="G4" s="5"/>
      <c r="H4" s="5"/>
      <c r="I4" s="5"/>
      <c r="J4" s="5"/>
      <c r="K4" s="5"/>
      <c r="L4" s="5"/>
      <c r="M4" s="5"/>
    </row>
    <row r="5" ht="25" customHeight="true" spans="1:13">
      <c r="A5" s="4" t="s">
        <v>4</v>
      </c>
      <c r="B5" s="4"/>
      <c r="C5" s="5" t="s">
        <v>5</v>
      </c>
      <c r="D5" s="5"/>
      <c r="E5" s="5"/>
      <c r="F5" s="5"/>
      <c r="G5" s="5"/>
      <c r="H5" s="5" t="s">
        <v>6</v>
      </c>
      <c r="I5" s="5"/>
      <c r="J5" s="5" t="s">
        <v>7</v>
      </c>
      <c r="K5" s="5"/>
      <c r="L5" s="5"/>
      <c r="M5" s="5"/>
    </row>
    <row r="6" ht="23.1" customHeight="true" spans="1:13">
      <c r="A6" s="4" t="s">
        <v>8</v>
      </c>
      <c r="B6" s="4"/>
      <c r="C6" s="5" t="s">
        <v>9</v>
      </c>
      <c r="D6" s="5"/>
      <c r="E6" s="5"/>
      <c r="F6" s="5"/>
      <c r="G6" s="5"/>
      <c r="H6" s="5" t="s">
        <v>10</v>
      </c>
      <c r="I6" s="5"/>
      <c r="J6" s="5">
        <v>55565486</v>
      </c>
      <c r="K6" s="5"/>
      <c r="L6" s="5"/>
      <c r="M6" s="5"/>
    </row>
    <row r="7" ht="23.1" customHeight="true" spans="1:13">
      <c r="A7" s="4" t="s">
        <v>11</v>
      </c>
      <c r="B7" s="4"/>
      <c r="C7" s="5"/>
      <c r="D7" s="5"/>
      <c r="E7" s="5" t="s">
        <v>12</v>
      </c>
      <c r="F7" s="5"/>
      <c r="G7" s="5" t="s">
        <v>13</v>
      </c>
      <c r="H7" s="5" t="s">
        <v>14</v>
      </c>
      <c r="I7" s="5"/>
      <c r="J7" s="5" t="s">
        <v>15</v>
      </c>
      <c r="K7" s="5" t="s">
        <v>16</v>
      </c>
      <c r="L7" s="5"/>
      <c r="M7" s="5" t="s">
        <v>17</v>
      </c>
    </row>
    <row r="8" ht="23.1" customHeight="true" spans="1:13">
      <c r="A8" s="4"/>
      <c r="B8" s="4"/>
      <c r="C8" s="4" t="s">
        <v>18</v>
      </c>
      <c r="D8" s="4"/>
      <c r="E8" s="11">
        <v>844.73792</v>
      </c>
      <c r="F8" s="11"/>
      <c r="G8" s="11">
        <v>844.73792</v>
      </c>
      <c r="H8" s="11">
        <v>844.16</v>
      </c>
      <c r="I8" s="11"/>
      <c r="J8" s="4">
        <v>10</v>
      </c>
      <c r="K8" s="17">
        <f>H8/G8</f>
        <v>0.999315858816898</v>
      </c>
      <c r="L8" s="17"/>
      <c r="M8" s="19">
        <f>K8*J8</f>
        <v>9.99315858816898</v>
      </c>
    </row>
    <row r="9" ht="23.1" customHeight="true" spans="1:13">
      <c r="A9" s="4"/>
      <c r="B9" s="4"/>
      <c r="C9" s="4" t="s">
        <v>19</v>
      </c>
      <c r="D9" s="4"/>
      <c r="E9" s="11">
        <v>844.73792</v>
      </c>
      <c r="F9" s="11"/>
      <c r="G9" s="11">
        <v>844.73792</v>
      </c>
      <c r="H9" s="11">
        <v>844.16</v>
      </c>
      <c r="I9" s="11"/>
      <c r="J9" s="4" t="s">
        <v>20</v>
      </c>
      <c r="K9" s="4"/>
      <c r="L9" s="4"/>
      <c r="M9" s="4" t="s">
        <v>20</v>
      </c>
    </row>
    <row r="10" ht="23.1" customHeight="true" spans="1:13">
      <c r="A10" s="4"/>
      <c r="B10" s="4"/>
      <c r="C10" s="4" t="s">
        <v>21</v>
      </c>
      <c r="D10" s="4"/>
      <c r="E10" s="4"/>
      <c r="F10" s="4"/>
      <c r="G10" s="4"/>
      <c r="H10" s="4"/>
      <c r="I10" s="4"/>
      <c r="J10" s="4" t="s">
        <v>20</v>
      </c>
      <c r="K10" s="4"/>
      <c r="L10" s="4"/>
      <c r="M10" s="4" t="s">
        <v>20</v>
      </c>
    </row>
    <row r="11" ht="23.1" customHeight="true" spans="1:13">
      <c r="A11" s="4"/>
      <c r="B11" s="4"/>
      <c r="C11" s="4" t="s">
        <v>22</v>
      </c>
      <c r="D11" s="4"/>
      <c r="E11" s="4"/>
      <c r="F11" s="4"/>
      <c r="G11" s="4"/>
      <c r="H11" s="4"/>
      <c r="I11" s="4"/>
      <c r="J11" s="4" t="s">
        <v>20</v>
      </c>
      <c r="K11" s="4"/>
      <c r="L11" s="4"/>
      <c r="M11" s="4" t="s">
        <v>20</v>
      </c>
    </row>
    <row r="12" ht="23.1" customHeight="true" spans="1:13">
      <c r="A12" s="4" t="s">
        <v>23</v>
      </c>
      <c r="B12" s="4" t="s">
        <v>24</v>
      </c>
      <c r="C12" s="4"/>
      <c r="D12" s="4"/>
      <c r="E12" s="4"/>
      <c r="F12" s="4"/>
      <c r="G12" s="4"/>
      <c r="H12" s="4" t="s">
        <v>25</v>
      </c>
      <c r="I12" s="4"/>
      <c r="J12" s="4"/>
      <c r="K12" s="4"/>
      <c r="L12" s="4"/>
      <c r="M12" s="4"/>
    </row>
    <row r="13" ht="107" customHeight="true" spans="1:13">
      <c r="A13" s="4"/>
      <c r="B13" s="6" t="s">
        <v>26</v>
      </c>
      <c r="C13" s="6"/>
      <c r="D13" s="6"/>
      <c r="E13" s="6"/>
      <c r="F13" s="6"/>
      <c r="G13" s="6"/>
      <c r="H13" s="12" t="s">
        <v>27</v>
      </c>
      <c r="I13" s="12"/>
      <c r="J13" s="12"/>
      <c r="K13" s="12"/>
      <c r="L13" s="12"/>
      <c r="M13" s="12"/>
    </row>
    <row r="14" ht="36" customHeight="true" spans="1:13">
      <c r="A14" s="7" t="s">
        <v>28</v>
      </c>
      <c r="B14" s="7" t="s">
        <v>29</v>
      </c>
      <c r="C14" s="7" t="s">
        <v>30</v>
      </c>
      <c r="D14" s="7" t="s">
        <v>31</v>
      </c>
      <c r="E14" s="7"/>
      <c r="F14" s="7" t="s">
        <v>32</v>
      </c>
      <c r="G14" s="7"/>
      <c r="H14" s="7" t="s">
        <v>33</v>
      </c>
      <c r="I14" s="7"/>
      <c r="J14" s="7" t="s">
        <v>34</v>
      </c>
      <c r="K14" s="7" t="s">
        <v>35</v>
      </c>
      <c r="L14" s="7" t="s">
        <v>36</v>
      </c>
      <c r="M14" s="7"/>
    </row>
    <row r="15" ht="21" customHeight="true" spans="1:13">
      <c r="A15" s="7"/>
      <c r="B15" s="7" t="s">
        <v>37</v>
      </c>
      <c r="C15" s="7" t="s">
        <v>38</v>
      </c>
      <c r="D15" s="7" t="s">
        <v>39</v>
      </c>
      <c r="E15" s="7"/>
      <c r="F15" s="7" t="s">
        <v>40</v>
      </c>
      <c r="G15" s="7"/>
      <c r="H15" s="7" t="s">
        <v>41</v>
      </c>
      <c r="I15" s="7"/>
      <c r="J15" s="7">
        <v>3</v>
      </c>
      <c r="K15" s="7">
        <v>3</v>
      </c>
      <c r="L15" s="7"/>
      <c r="M15" s="7"/>
    </row>
    <row r="16" ht="21" customHeight="true" spans="1:13">
      <c r="A16" s="7"/>
      <c r="B16" s="7"/>
      <c r="C16" s="7"/>
      <c r="D16" s="7" t="s">
        <v>42</v>
      </c>
      <c r="E16" s="7"/>
      <c r="F16" s="7" t="s">
        <v>43</v>
      </c>
      <c r="G16" s="7"/>
      <c r="H16" s="7" t="s">
        <v>44</v>
      </c>
      <c r="I16" s="7"/>
      <c r="J16" s="7">
        <v>3</v>
      </c>
      <c r="K16" s="7">
        <v>3</v>
      </c>
      <c r="L16" s="7"/>
      <c r="M16" s="7"/>
    </row>
    <row r="17" ht="67" customHeight="true" spans="1:13">
      <c r="A17" s="7"/>
      <c r="B17" s="7"/>
      <c r="C17" s="7"/>
      <c r="D17" s="7" t="s">
        <v>45</v>
      </c>
      <c r="E17" s="7"/>
      <c r="F17" s="7" t="s">
        <v>46</v>
      </c>
      <c r="G17" s="7"/>
      <c r="H17" s="7" t="s">
        <v>47</v>
      </c>
      <c r="I17" s="7"/>
      <c r="J17" s="7">
        <v>3</v>
      </c>
      <c r="K17" s="13">
        <v>1.89</v>
      </c>
      <c r="L17" s="13" t="s">
        <v>48</v>
      </c>
      <c r="M17" s="13"/>
    </row>
    <row r="18" ht="21" customHeight="true" spans="1:13">
      <c r="A18" s="7"/>
      <c r="B18" s="7"/>
      <c r="C18" s="7"/>
      <c r="D18" s="7" t="s">
        <v>49</v>
      </c>
      <c r="E18" s="7"/>
      <c r="F18" s="7" t="s">
        <v>50</v>
      </c>
      <c r="G18" s="7"/>
      <c r="H18" s="7" t="s">
        <v>51</v>
      </c>
      <c r="I18" s="7"/>
      <c r="J18" s="7">
        <v>3</v>
      </c>
      <c r="K18" s="7">
        <v>3</v>
      </c>
      <c r="L18" s="7"/>
      <c r="M18" s="7"/>
    </row>
    <row r="19" ht="77" customHeight="true" spans="1:13">
      <c r="A19" s="7"/>
      <c r="B19" s="7"/>
      <c r="C19" s="7"/>
      <c r="D19" s="7" t="s">
        <v>52</v>
      </c>
      <c r="E19" s="7"/>
      <c r="F19" s="7" t="s">
        <v>53</v>
      </c>
      <c r="G19" s="7"/>
      <c r="H19" s="7" t="s">
        <v>54</v>
      </c>
      <c r="I19" s="7"/>
      <c r="J19" s="7">
        <v>3</v>
      </c>
      <c r="K19" s="7">
        <v>2.14</v>
      </c>
      <c r="L19" s="7" t="s">
        <v>55</v>
      </c>
      <c r="M19" s="7"/>
    </row>
    <row r="20" s="1" customFormat="true" ht="21" customHeight="true" spans="1:13">
      <c r="A20" s="7"/>
      <c r="B20" s="7"/>
      <c r="C20" s="7"/>
      <c r="D20" s="7" t="s">
        <v>56</v>
      </c>
      <c r="E20" s="7"/>
      <c r="F20" s="7" t="s">
        <v>57</v>
      </c>
      <c r="G20" s="7"/>
      <c r="H20" s="7" t="s">
        <v>58</v>
      </c>
      <c r="I20" s="7"/>
      <c r="J20" s="7">
        <v>3</v>
      </c>
      <c r="K20" s="7">
        <v>3</v>
      </c>
      <c r="L20" s="7"/>
      <c r="M20" s="7"/>
    </row>
    <row r="21" s="1" customFormat="true" ht="48" customHeight="true" spans="1:13">
      <c r="A21" s="7"/>
      <c r="B21" s="7"/>
      <c r="C21" s="7" t="s">
        <v>59</v>
      </c>
      <c r="D21" s="7" t="s">
        <v>60</v>
      </c>
      <c r="E21" s="7"/>
      <c r="F21" s="13" t="s">
        <v>61</v>
      </c>
      <c r="G21" s="13"/>
      <c r="H21" s="13" t="s">
        <v>62</v>
      </c>
      <c r="I21" s="13"/>
      <c r="J21" s="13">
        <v>4</v>
      </c>
      <c r="K21" s="13">
        <v>4</v>
      </c>
      <c r="L21" s="13"/>
      <c r="M21" s="13"/>
    </row>
    <row r="22" ht="60" customHeight="true" spans="1:13">
      <c r="A22" s="7"/>
      <c r="B22" s="7"/>
      <c r="C22" s="7"/>
      <c r="D22" s="7" t="s">
        <v>63</v>
      </c>
      <c r="E22" s="7"/>
      <c r="F22" s="13" t="s">
        <v>64</v>
      </c>
      <c r="G22" s="13"/>
      <c r="H22" s="13" t="s">
        <v>65</v>
      </c>
      <c r="I22" s="13"/>
      <c r="J22" s="13">
        <v>2</v>
      </c>
      <c r="K22" s="13">
        <v>2</v>
      </c>
      <c r="L22" s="13"/>
      <c r="M22" s="13"/>
    </row>
    <row r="23" ht="58" customHeight="true" spans="1:13">
      <c r="A23" s="7"/>
      <c r="B23" s="7"/>
      <c r="C23" s="7"/>
      <c r="D23" s="7" t="s">
        <v>66</v>
      </c>
      <c r="E23" s="7"/>
      <c r="F23" s="13" t="s">
        <v>61</v>
      </c>
      <c r="G23" s="13"/>
      <c r="H23" s="13" t="s">
        <v>67</v>
      </c>
      <c r="I23" s="13"/>
      <c r="J23" s="13">
        <v>4</v>
      </c>
      <c r="K23" s="13">
        <v>3.6</v>
      </c>
      <c r="L23" s="13"/>
      <c r="M23" s="13"/>
    </row>
    <row r="24" ht="36" customHeight="true" spans="1:13">
      <c r="A24" s="7"/>
      <c r="B24" s="7"/>
      <c r="C24" s="7" t="s">
        <v>68</v>
      </c>
      <c r="D24" s="7" t="s">
        <v>69</v>
      </c>
      <c r="E24" s="7"/>
      <c r="F24" s="14" t="s">
        <v>70</v>
      </c>
      <c r="G24" s="14"/>
      <c r="H24" s="15">
        <v>1</v>
      </c>
      <c r="I24" s="13"/>
      <c r="J24" s="13">
        <v>4</v>
      </c>
      <c r="K24" s="13">
        <v>4</v>
      </c>
      <c r="L24" s="13"/>
      <c r="M24" s="13"/>
    </row>
    <row r="25" ht="48" customHeight="true" spans="1:13">
      <c r="A25" s="7"/>
      <c r="B25" s="7"/>
      <c r="C25" s="7"/>
      <c r="D25" s="7" t="s">
        <v>71</v>
      </c>
      <c r="E25" s="7"/>
      <c r="F25" s="13" t="s">
        <v>61</v>
      </c>
      <c r="G25" s="13"/>
      <c r="H25" s="13" t="s">
        <v>72</v>
      </c>
      <c r="I25" s="13"/>
      <c r="J25" s="13">
        <v>4</v>
      </c>
      <c r="K25" s="13">
        <v>4</v>
      </c>
      <c r="L25" s="13"/>
      <c r="M25" s="13"/>
    </row>
    <row r="26" ht="33.75" customHeight="true" spans="1:13">
      <c r="A26" s="7"/>
      <c r="B26" s="7"/>
      <c r="C26" s="7"/>
      <c r="D26" s="7" t="s">
        <v>73</v>
      </c>
      <c r="E26" s="7"/>
      <c r="F26" s="13" t="s">
        <v>74</v>
      </c>
      <c r="G26" s="13"/>
      <c r="H26" s="13" t="s">
        <v>75</v>
      </c>
      <c r="I26" s="13"/>
      <c r="J26" s="13">
        <v>4</v>
      </c>
      <c r="K26" s="13">
        <v>4</v>
      </c>
      <c r="L26" s="13"/>
      <c r="M26" s="13"/>
    </row>
    <row r="27" ht="32" customHeight="true" spans="1:13">
      <c r="A27" s="7"/>
      <c r="B27" s="7" t="s">
        <v>76</v>
      </c>
      <c r="C27" s="7" t="s">
        <v>77</v>
      </c>
      <c r="D27" s="7" t="s">
        <v>78</v>
      </c>
      <c r="E27" s="7"/>
      <c r="F27" s="13" t="s">
        <v>79</v>
      </c>
      <c r="G27" s="13"/>
      <c r="H27" s="13" t="s">
        <v>80</v>
      </c>
      <c r="I27" s="13"/>
      <c r="J27" s="13">
        <v>2.5</v>
      </c>
      <c r="K27" s="13">
        <v>2.5</v>
      </c>
      <c r="L27" s="13"/>
      <c r="M27" s="13"/>
    </row>
    <row r="28" ht="32" customHeight="true" spans="1:13">
      <c r="A28" s="7"/>
      <c r="B28" s="7"/>
      <c r="C28" s="7"/>
      <c r="D28" s="7" t="s">
        <v>81</v>
      </c>
      <c r="E28" s="7"/>
      <c r="F28" s="7" t="s">
        <v>82</v>
      </c>
      <c r="G28" s="7"/>
      <c r="H28" s="7" t="s">
        <v>83</v>
      </c>
      <c r="I28" s="7"/>
      <c r="J28" s="7">
        <v>2.5</v>
      </c>
      <c r="K28" s="7">
        <v>2.5</v>
      </c>
      <c r="L28" s="7"/>
      <c r="M28" s="7"/>
    </row>
    <row r="29" ht="32" customHeight="true" spans="1:13">
      <c r="A29" s="7"/>
      <c r="B29" s="7"/>
      <c r="C29" s="7"/>
      <c r="D29" s="7" t="s">
        <v>84</v>
      </c>
      <c r="E29" s="7"/>
      <c r="F29" s="7" t="s">
        <v>85</v>
      </c>
      <c r="G29" s="7"/>
      <c r="H29" s="7" t="s">
        <v>86</v>
      </c>
      <c r="I29" s="7"/>
      <c r="J29" s="7">
        <v>2.5</v>
      </c>
      <c r="K29" s="7">
        <v>2.5</v>
      </c>
      <c r="L29" s="7"/>
      <c r="M29" s="7"/>
    </row>
    <row r="30" ht="32" customHeight="true" spans="1:13">
      <c r="A30" s="7"/>
      <c r="B30" s="7"/>
      <c r="C30" s="7"/>
      <c r="D30" s="7" t="s">
        <v>87</v>
      </c>
      <c r="E30" s="7"/>
      <c r="F30" s="7" t="s">
        <v>88</v>
      </c>
      <c r="G30" s="7"/>
      <c r="H30" s="7" t="s">
        <v>89</v>
      </c>
      <c r="I30" s="7"/>
      <c r="J30" s="7">
        <v>2.5</v>
      </c>
      <c r="K30" s="7">
        <v>2.5</v>
      </c>
      <c r="L30" s="7"/>
      <c r="M30" s="7"/>
    </row>
    <row r="31" ht="58" customHeight="true" spans="1:13">
      <c r="A31" s="7"/>
      <c r="B31" s="7" t="s">
        <v>90</v>
      </c>
      <c r="C31" s="7" t="s">
        <v>91</v>
      </c>
      <c r="D31" s="7" t="s">
        <v>92</v>
      </c>
      <c r="E31" s="7"/>
      <c r="F31" s="7" t="s">
        <v>61</v>
      </c>
      <c r="G31" s="7"/>
      <c r="H31" s="13" t="s">
        <v>93</v>
      </c>
      <c r="I31" s="13"/>
      <c r="J31" s="13">
        <v>7.5</v>
      </c>
      <c r="K31" s="13">
        <v>6.5</v>
      </c>
      <c r="L31" s="7"/>
      <c r="M31" s="7"/>
    </row>
    <row r="32" ht="75" customHeight="true" spans="1:13">
      <c r="A32" s="7"/>
      <c r="B32" s="7"/>
      <c r="C32" s="7"/>
      <c r="D32" s="7" t="s">
        <v>94</v>
      </c>
      <c r="E32" s="7"/>
      <c r="F32" s="7" t="s">
        <v>61</v>
      </c>
      <c r="G32" s="7"/>
      <c r="H32" s="13" t="s">
        <v>95</v>
      </c>
      <c r="I32" s="13"/>
      <c r="J32" s="13">
        <v>7.5</v>
      </c>
      <c r="K32" s="13">
        <v>6.75</v>
      </c>
      <c r="L32" s="7"/>
      <c r="M32" s="7"/>
    </row>
    <row r="33" ht="41.25" customHeight="true" spans="1:13">
      <c r="A33" s="7"/>
      <c r="B33" s="7"/>
      <c r="C33" s="7" t="s">
        <v>96</v>
      </c>
      <c r="D33" s="7" t="s">
        <v>97</v>
      </c>
      <c r="E33" s="7"/>
      <c r="F33" s="7" t="s">
        <v>61</v>
      </c>
      <c r="G33" s="7"/>
      <c r="H33" s="13" t="s">
        <v>98</v>
      </c>
      <c r="I33" s="13"/>
      <c r="J33" s="13">
        <v>7.5</v>
      </c>
      <c r="K33" s="13">
        <v>6.75</v>
      </c>
      <c r="L33" s="7"/>
      <c r="M33" s="7"/>
    </row>
    <row r="34" ht="66" customHeight="true" spans="1:13">
      <c r="A34" s="7"/>
      <c r="B34" s="7"/>
      <c r="C34" s="7"/>
      <c r="D34" s="7" t="s">
        <v>99</v>
      </c>
      <c r="E34" s="7"/>
      <c r="F34" s="7" t="s">
        <v>61</v>
      </c>
      <c r="G34" s="7"/>
      <c r="H34" s="13" t="s">
        <v>100</v>
      </c>
      <c r="I34" s="13"/>
      <c r="J34" s="13">
        <v>7.5</v>
      </c>
      <c r="K34" s="13">
        <v>6.75</v>
      </c>
      <c r="L34" s="7"/>
      <c r="M34" s="7"/>
    </row>
    <row r="35" ht="25.5" customHeight="true" spans="1:13">
      <c r="A35" s="7"/>
      <c r="B35" s="7" t="s">
        <v>101</v>
      </c>
      <c r="C35" s="7" t="s">
        <v>102</v>
      </c>
      <c r="D35" s="7" t="s">
        <v>103</v>
      </c>
      <c r="E35" s="7"/>
      <c r="F35" s="7" t="s">
        <v>104</v>
      </c>
      <c r="G35" s="7"/>
      <c r="H35" s="16" t="s">
        <v>105</v>
      </c>
      <c r="I35" s="16"/>
      <c r="J35" s="7">
        <v>5</v>
      </c>
      <c r="K35" s="7">
        <v>5</v>
      </c>
      <c r="L35" s="7"/>
      <c r="M35" s="7"/>
    </row>
    <row r="36" ht="25" customHeight="true" spans="1:13">
      <c r="A36" s="7"/>
      <c r="B36" s="7"/>
      <c r="C36" s="7"/>
      <c r="D36" s="7" t="s">
        <v>106</v>
      </c>
      <c r="E36" s="7"/>
      <c r="F36" s="7" t="s">
        <v>104</v>
      </c>
      <c r="G36" s="7"/>
      <c r="H36" s="16" t="s">
        <v>105</v>
      </c>
      <c r="I36" s="16"/>
      <c r="J36" s="7">
        <v>5</v>
      </c>
      <c r="K36" s="7">
        <v>5</v>
      </c>
      <c r="L36" s="7"/>
      <c r="M36" s="7"/>
    </row>
    <row r="37" ht="24" customHeight="true" spans="1:13">
      <c r="A37" s="8" t="s">
        <v>107</v>
      </c>
      <c r="B37" s="8"/>
      <c r="C37" s="8"/>
      <c r="D37" s="8"/>
      <c r="E37" s="8"/>
      <c r="F37" s="8"/>
      <c r="G37" s="8"/>
      <c r="H37" s="8"/>
      <c r="I37" s="8"/>
      <c r="J37" s="8">
        <v>100</v>
      </c>
      <c r="K37" s="18">
        <f>SUM(K15:K36,M8)</f>
        <v>94.373158588169</v>
      </c>
      <c r="L37" s="8"/>
      <c r="M37" s="8"/>
    </row>
    <row r="38" ht="107" customHeight="true" spans="1:13">
      <c r="A38" s="9" t="s">
        <v>108</v>
      </c>
      <c r="B38" s="10"/>
      <c r="C38" s="10"/>
      <c r="D38" s="10"/>
      <c r="E38" s="10"/>
      <c r="F38" s="10"/>
      <c r="G38" s="10"/>
      <c r="H38" s="10"/>
      <c r="I38" s="10"/>
      <c r="J38" s="10"/>
      <c r="K38" s="10"/>
      <c r="L38" s="10"/>
      <c r="M38" s="10"/>
    </row>
  </sheetData>
  <mergeCells count="145">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A37:I37"/>
    <mergeCell ref="L37:M37"/>
    <mergeCell ref="A38:M38"/>
    <mergeCell ref="A12:A13"/>
    <mergeCell ref="A14:A36"/>
    <mergeCell ref="B15:B26"/>
    <mergeCell ref="B27:B30"/>
    <mergeCell ref="B31:B34"/>
    <mergeCell ref="B35:B36"/>
    <mergeCell ref="C15:C20"/>
    <mergeCell ref="C21:C23"/>
    <mergeCell ref="C24:C26"/>
    <mergeCell ref="C27:C30"/>
    <mergeCell ref="C31:C32"/>
    <mergeCell ref="C33:C34"/>
    <mergeCell ref="C35:C36"/>
    <mergeCell ref="A7:B11"/>
  </mergeCells>
  <pageMargins left="0.7" right="0.7" top="0.75" bottom="0.75" header="0.3" footer="0.3"/>
  <pageSetup paperSize="9" scale="97" fitToHeight="0" orientation="landscape"/>
  <headerFooter/>
  <ignoredErrors>
    <ignoredError sqref="H35:I36" numberStoredAsText="true"/>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2023-05-12T19:15:00Z</dcterms:created>
  <cp:lastPrinted>2024-03-04T10:53:00Z</cp:lastPrinted>
  <dcterms:modified xsi:type="dcterms:W3CDTF">2024-08-15T09:05:53Z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76617E29625A495D968CC1B38F708A53_13</vt:lpwstr>
  </property>
</Properties>
</file>