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<sst xmlns="http://schemas.openxmlformats.org/spreadsheetml/2006/main" count="96" uniqueCount="84">
  <si>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</si>
  <si>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</si>
  <si>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</si>
  <si>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视听零距离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</si>
  <si>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</si>
  <si>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</si>
  <si>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</si>
  <si>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</si>
  <si>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</si>
  <si>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姜海</t>
  </si>
  <si>
    <r>
      <rPr>
        <sz val="10.5"/>
        <color theme="1"/>
        <rFont val="宋体"/>
        <charset val="134"/>
      </rPr>
      <t>联系电话</t>
    </r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</si>
  <si>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</si>
  <si>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</si>
  <si>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</si>
  <si>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</si>
  <si>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</si>
  <si>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</si>
  <si>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</si>
  <si>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</si>
  <si>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</si>
  <si>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</si>
  <si>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</si>
  <si>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</si>
  <si>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</si>
  <si>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</si>
  <si>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</si>
  <si>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充分利用广播电视和网络视听服务便利性、贴近性强的优势，通过个性化定制、可视化呈现、互动化传播形式，将北京新视听技术、内容向市街道、社区、乡镇、农村延伸，打通视听领域公共服务的最后一公里，不断增强群众的文化参与感、获得感、幸福感，推动广电公共服务效能与文化消费水平双提升。</t>
  </si>
  <si>
    <t>2023年3月-12月成功组织举办北京视听零距离新视听公共服务系列活动共计161场，覆盖17个区，围绕“新视听空间”“科技助老”“融媒惠民”主题，开展进社区、进乡村主题活动，打通视听领域公共服务的最后一公里，群众的文化参与感、获得感、幸福感不断增强，广电公共服务效能与文化消费水平有效提升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</si>
  <si>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</si>
  <si>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</si>
  <si>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</si>
  <si>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</si>
  <si>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</si>
  <si>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</si>
  <si>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</si>
  <si>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</si>
  <si>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</si>
  <si>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活动场次</t>
  </si>
  <si>
    <t>≥150场次</t>
  </si>
  <si>
    <t>161场</t>
  </si>
  <si>
    <t>规范化建设资源库</t>
  </si>
  <si>
    <t>1套</t>
  </si>
  <si>
    <t>覆盖社区数量</t>
  </si>
  <si>
    <t>≥100个</t>
  </si>
  <si>
    <t>143个</t>
  </si>
  <si>
    <t>质量
指标</t>
  </si>
  <si>
    <t>活动参与人数</t>
  </si>
  <si>
    <t>≥15000人次</t>
  </si>
  <si>
    <t>28891人次</t>
  </si>
  <si>
    <t>新闻话题发布条数</t>
  </si>
  <si>
    <t>≥20次</t>
  </si>
  <si>
    <t>102次</t>
  </si>
  <si>
    <t>年度指标值设定偏低。后续合理设定目标值。</t>
  </si>
  <si>
    <t>时效
指标</t>
  </si>
  <si>
    <t>资金支出与合同约定支付进度符合率</t>
  </si>
  <si>
    <t>中标后签订合同的时限</t>
  </si>
  <si>
    <t>≤30天</t>
  </si>
  <si>
    <t>28天</t>
  </si>
  <si>
    <t>按期完成组织筹备工作</t>
  </si>
  <si>
    <t>优良中低差</t>
  </si>
  <si>
    <t>按期完成活动组织筹备工作。</t>
  </si>
  <si>
    <t>成本
指标</t>
  </si>
  <si>
    <t>经济成本
指标</t>
  </si>
  <si>
    <t>总体成本</t>
  </si>
  <si>
    <t>≤343万元</t>
  </si>
  <si>
    <t>343万元</t>
  </si>
  <si>
    <t>志愿者服务团队运营成本</t>
  </si>
  <si>
    <t>≤50万元</t>
  </si>
  <si>
    <t>50万元</t>
  </si>
  <si>
    <t>效益指标</t>
  </si>
  <si>
    <r>
      <rPr>
        <sz val="10.5"/>
        <color theme="1"/>
        <rFont val="宋体"/>
        <charset val="134"/>
      </rPr>
      <t>社会效益指标</t>
    </r>
  </si>
  <si>
    <t>推动视听新技术推广普及</t>
  </si>
  <si>
    <t>开展首场京津冀视听嘉年华活动；开展“新视听大篷车京津冀千里行”活动、开展科技e享进乡村活动；推出“智慧视听 惠民生活”线上科普系列活动、“科技影视专线”直播活动、“数字助老”直播活动。</t>
  </si>
  <si>
    <t>公共服务参与度</t>
  </si>
  <si>
    <t>国家广播电视总局、共青团北京市委员会、北京市广播电视局、丰台区委宣传部、北京广播电视台、北京市志愿者联合会、北京市老年协会、北京市广播影视协会、北京网络视听节目服务协会等43家行业单位、企业参与广播电视公共服务。</t>
  </si>
  <si>
    <t>公共服务内容贴近性</t>
  </si>
  <si>
    <t>联合国家广电总局广播电视科学研究院联合举办“广电小小探梦家”超高清实验室活动；联合京津冀三地广电局开展“京津冀新视听公共服务志愿行动启动仪式”；联合抖音、快手、搜狐、爱奇艺、优酷开展“我们的幸福生活之追梦新征程”短视频征集展播活动，联合17区县融媒体中心开展“应急+视听”融媒惠民活动，联合恒信东方、中影年年开展“探听视听前沿”直播活动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</si>
  <si>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</si>
  <si>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</si>
  <si>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参与活动人员满意度</t>
  </si>
  <si>
    <t>≥90%</t>
  </si>
  <si>
    <t>行业企业满意度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</si>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</sst>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b/>
      <sz val="10.5"/>
      <name val="宋体"/>
      <charset val="134"/>
    </font>
    <font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2" fillId="26" borderId="10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6" fillId="13" borderId="10" applyNumberFormat="false" applyAlignment="false" applyProtection="false">
      <alignment vertical="center"/>
    </xf>
    <xf numFmtId="0" fontId="23" fillId="26" borderId="13" applyNumberFormat="false" applyAlignment="false" applyProtection="false">
      <alignment vertical="center"/>
    </xf>
    <xf numFmtId="0" fontId="24" fillId="30" borderId="14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8" fillId="0" borderId="0" xfId="0" applyFont="true" applyFill="true" applyBorder="true" applyAlignment="true">
      <alignment horizontal="left" vertical="center" wrapText="true"/>
    </xf>
    <xf numFmtId="0" fontId="0" fillId="0" borderId="0" xfId="0" applyFill="true" applyBorder="true">
      <alignment vertical="center"/>
    </xf>
    <xf numFmtId="0" fontId="3" fillId="0" borderId="0" xfId="0" applyFont="true" applyBorder="true" applyAlignment="true">
      <alignment horizontal="center" vertical="center" wrapText="true"/>
    </xf>
    <xf numFmtId="0" fontId="0" fillId="0" borderId="0" xfId="0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R42"/>
  <sheetViews>
    <sheetView tabSelected="1" zoomScale="85" zoomScaleNormal="85" workbookViewId="0">
      <selection activeCell="U18" sqref="U18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3.275" customWidth="true"/>
    <col min="6" max="6" width="10.1833333333333" customWidth="true"/>
    <col min="7" max="7" width="12.3" customWidth="true"/>
    <col min="8" max="8" width="7.38333333333333" customWidth="true"/>
    <col min="9" max="9" width="19.5583333333333" customWidth="true"/>
    <col min="11" max="11" width="9.5"/>
    <col min="12" max="12" width="5.88333333333333" customWidth="true"/>
    <col min="13" max="13" width="12.3833333333333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30" customHeight="true" spans="1:13">
      <c r="A4" s="3" t="s">
        <v>2</v>
      </c>
      <c r="B4" s="3"/>
      <c r="C4" s="4" t="s">
        <v>3</v>
      </c>
      <c r="D4" s="5"/>
      <c r="E4" s="5"/>
      <c r="F4" s="5"/>
      <c r="G4" s="5"/>
      <c r="H4" s="5"/>
      <c r="I4" s="5"/>
      <c r="J4" s="5"/>
      <c r="K4" s="5"/>
      <c r="L4" s="5"/>
      <c r="M4" s="21"/>
    </row>
    <row r="5" ht="28" customHeight="true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/>
      <c r="J5" s="3" t="s">
        <v>7</v>
      </c>
      <c r="K5" s="3"/>
      <c r="L5" s="3"/>
      <c r="M5" s="3"/>
    </row>
    <row r="6" ht="23.1" customHeight="true" spans="1:13">
      <c r="A6" s="3" t="s">
        <v>8</v>
      </c>
      <c r="B6" s="3"/>
      <c r="C6" s="6" t="s">
        <v>9</v>
      </c>
      <c r="D6" s="6"/>
      <c r="E6" s="6"/>
      <c r="F6" s="6"/>
      <c r="G6" s="6"/>
      <c r="H6" s="3" t="s">
        <v>10</v>
      </c>
      <c r="I6" s="3"/>
      <c r="J6" s="6">
        <v>55565364</v>
      </c>
      <c r="K6" s="6"/>
      <c r="L6" s="6"/>
      <c r="M6" s="6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5">
        <v>343</v>
      </c>
      <c r="F8" s="3"/>
      <c r="G8" s="15">
        <v>343</v>
      </c>
      <c r="H8" s="15">
        <v>343</v>
      </c>
      <c r="I8" s="3"/>
      <c r="J8" s="3">
        <v>10</v>
      </c>
      <c r="K8" s="18">
        <f>H8/G8</f>
        <v>1</v>
      </c>
      <c r="L8" s="18"/>
      <c r="M8" s="22">
        <f>K8*J8</f>
        <v>10</v>
      </c>
    </row>
    <row r="9" ht="23.1" customHeight="true" spans="1:13">
      <c r="A9" s="3"/>
      <c r="B9" s="3"/>
      <c r="C9" s="3" t="s">
        <v>19</v>
      </c>
      <c r="D9" s="3"/>
      <c r="E9" s="15">
        <v>343</v>
      </c>
      <c r="F9" s="3"/>
      <c r="G9" s="15">
        <v>343</v>
      </c>
      <c r="H9" s="15">
        <v>343</v>
      </c>
      <c r="I9" s="3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84" customHeight="true" spans="1:18">
      <c r="A13" s="3"/>
      <c r="B13" s="7" t="s">
        <v>26</v>
      </c>
      <c r="C13" s="7"/>
      <c r="D13" s="7"/>
      <c r="E13" s="7"/>
      <c r="F13" s="7"/>
      <c r="G13" s="7"/>
      <c r="H13" s="7" t="s">
        <v>27</v>
      </c>
      <c r="I13" s="7"/>
      <c r="J13" s="7"/>
      <c r="K13" s="7"/>
      <c r="L13" s="7"/>
      <c r="M13" s="7"/>
      <c r="N13" s="23"/>
      <c r="O13" s="23"/>
      <c r="P13" s="23"/>
      <c r="Q13" s="23"/>
      <c r="R13" s="24"/>
    </row>
    <row r="14" ht="36" customHeight="true" spans="1:18">
      <c r="A14" s="3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3" t="s">
        <v>33</v>
      </c>
      <c r="I14" s="3"/>
      <c r="J14" s="3" t="s">
        <v>15</v>
      </c>
      <c r="K14" s="3" t="s">
        <v>17</v>
      </c>
      <c r="L14" s="3" t="s">
        <v>34</v>
      </c>
      <c r="M14" s="3"/>
      <c r="N14" s="24"/>
      <c r="O14" s="24"/>
      <c r="P14" s="24"/>
      <c r="Q14" s="24"/>
      <c r="R14" s="24"/>
    </row>
    <row r="15" ht="21" customHeight="true" spans="1:18">
      <c r="A15" s="3"/>
      <c r="B15" s="8" t="s">
        <v>35</v>
      </c>
      <c r="C15" s="3" t="s">
        <v>36</v>
      </c>
      <c r="D15" s="3" t="s">
        <v>37</v>
      </c>
      <c r="E15" s="3"/>
      <c r="F15" s="3" t="s">
        <v>38</v>
      </c>
      <c r="G15" s="3"/>
      <c r="H15" s="3" t="s">
        <v>39</v>
      </c>
      <c r="I15" s="3"/>
      <c r="J15" s="3">
        <v>5</v>
      </c>
      <c r="K15" s="3">
        <v>5</v>
      </c>
      <c r="L15" s="3"/>
      <c r="M15" s="3"/>
      <c r="N15" s="24"/>
      <c r="O15" s="23"/>
      <c r="P15" s="23"/>
      <c r="Q15" s="23"/>
      <c r="R15" s="24"/>
    </row>
    <row r="16" ht="21" customHeight="true" spans="1:18">
      <c r="A16" s="3"/>
      <c r="B16" s="9"/>
      <c r="C16" s="3"/>
      <c r="D16" s="10" t="s">
        <v>40</v>
      </c>
      <c r="E16" s="10"/>
      <c r="F16" s="10" t="s">
        <v>41</v>
      </c>
      <c r="G16" s="10"/>
      <c r="H16" s="10" t="s">
        <v>41</v>
      </c>
      <c r="I16" s="10"/>
      <c r="J16" s="10">
        <v>5</v>
      </c>
      <c r="K16" s="10">
        <v>5</v>
      </c>
      <c r="L16" s="10"/>
      <c r="M16" s="10"/>
      <c r="N16" s="23"/>
      <c r="O16" s="23"/>
      <c r="P16" s="23"/>
      <c r="Q16" s="23"/>
      <c r="R16" s="24"/>
    </row>
    <row r="17" ht="27" customHeight="true" spans="1:18">
      <c r="A17" s="3"/>
      <c r="B17" s="9"/>
      <c r="C17" s="3"/>
      <c r="D17" s="3" t="s">
        <v>42</v>
      </c>
      <c r="E17" s="3"/>
      <c r="F17" s="3" t="s">
        <v>43</v>
      </c>
      <c r="G17" s="3"/>
      <c r="H17" s="3" t="s">
        <v>44</v>
      </c>
      <c r="I17" s="3"/>
      <c r="J17" s="3">
        <v>5</v>
      </c>
      <c r="K17" s="3">
        <v>5</v>
      </c>
      <c r="L17" s="3"/>
      <c r="M17" s="3"/>
      <c r="N17" s="23"/>
      <c r="O17" s="23"/>
      <c r="P17" s="23"/>
      <c r="Q17" s="23"/>
      <c r="R17" s="24"/>
    </row>
    <row r="18" ht="29" customHeight="true" spans="1:18">
      <c r="A18" s="3"/>
      <c r="B18" s="9"/>
      <c r="C18" s="3" t="s">
        <v>45</v>
      </c>
      <c r="D18" s="3" t="s">
        <v>46</v>
      </c>
      <c r="E18" s="3"/>
      <c r="F18" s="3" t="s">
        <v>47</v>
      </c>
      <c r="G18" s="3"/>
      <c r="H18" s="3" t="s">
        <v>48</v>
      </c>
      <c r="I18" s="3"/>
      <c r="J18" s="3">
        <v>8</v>
      </c>
      <c r="K18" s="3">
        <v>8</v>
      </c>
      <c r="L18" s="3"/>
      <c r="M18" s="3"/>
      <c r="N18" s="24"/>
      <c r="O18" s="24"/>
      <c r="P18" s="24"/>
      <c r="Q18" s="24"/>
      <c r="R18" s="24"/>
    </row>
    <row r="19" ht="45" customHeight="true" spans="1:18">
      <c r="A19" s="3"/>
      <c r="B19" s="9"/>
      <c r="C19" s="3"/>
      <c r="D19" s="10" t="s">
        <v>49</v>
      </c>
      <c r="E19" s="10"/>
      <c r="F19" s="10" t="s">
        <v>50</v>
      </c>
      <c r="G19" s="10"/>
      <c r="H19" s="10" t="s">
        <v>51</v>
      </c>
      <c r="I19" s="10"/>
      <c r="J19" s="10">
        <v>5</v>
      </c>
      <c r="K19" s="10">
        <v>4</v>
      </c>
      <c r="L19" s="10" t="s">
        <v>52</v>
      </c>
      <c r="M19" s="10"/>
      <c r="N19" s="24"/>
      <c r="O19" s="24"/>
      <c r="P19" s="24"/>
      <c r="Q19" s="24"/>
      <c r="R19" s="24"/>
    </row>
    <row r="20" ht="29" customHeight="true" spans="1:18">
      <c r="A20" s="3"/>
      <c r="B20" s="9"/>
      <c r="C20" s="3" t="s">
        <v>53</v>
      </c>
      <c r="D20" s="3" t="s">
        <v>54</v>
      </c>
      <c r="E20" s="3"/>
      <c r="F20" s="16">
        <v>1</v>
      </c>
      <c r="G20" s="3"/>
      <c r="H20" s="16">
        <v>1</v>
      </c>
      <c r="I20" s="3"/>
      <c r="J20" s="3">
        <v>4</v>
      </c>
      <c r="K20" s="3">
        <v>4</v>
      </c>
      <c r="L20" s="3"/>
      <c r="M20" s="3"/>
      <c r="N20" s="23"/>
      <c r="O20" s="23"/>
      <c r="P20" s="23"/>
      <c r="Q20" s="23"/>
      <c r="R20" s="24"/>
    </row>
    <row r="21" ht="29" customHeight="true" spans="1:18">
      <c r="A21" s="3"/>
      <c r="B21" s="9"/>
      <c r="C21" s="3"/>
      <c r="D21" s="3" t="s">
        <v>55</v>
      </c>
      <c r="E21" s="3"/>
      <c r="F21" s="3" t="s">
        <v>56</v>
      </c>
      <c r="G21" s="3"/>
      <c r="H21" s="3" t="s">
        <v>57</v>
      </c>
      <c r="I21" s="3"/>
      <c r="J21" s="3">
        <v>4</v>
      </c>
      <c r="K21" s="3">
        <v>4</v>
      </c>
      <c r="L21" s="3"/>
      <c r="M21" s="3"/>
      <c r="N21" s="23"/>
      <c r="O21" s="23"/>
      <c r="P21" s="23"/>
      <c r="Q21" s="23"/>
      <c r="R21" s="24"/>
    </row>
    <row r="22" ht="28" customHeight="true" spans="1:18">
      <c r="A22" s="3"/>
      <c r="B22" s="11"/>
      <c r="C22" s="3"/>
      <c r="D22" s="3" t="s">
        <v>58</v>
      </c>
      <c r="E22" s="3"/>
      <c r="F22" s="3" t="s">
        <v>59</v>
      </c>
      <c r="G22" s="3"/>
      <c r="H22" s="3" t="s">
        <v>60</v>
      </c>
      <c r="I22" s="3"/>
      <c r="J22" s="3">
        <v>4</v>
      </c>
      <c r="K22" s="3">
        <v>4</v>
      </c>
      <c r="L22" s="3"/>
      <c r="M22" s="3"/>
      <c r="N22" s="24"/>
      <c r="O22" s="24"/>
      <c r="P22" s="24"/>
      <c r="Q22" s="24"/>
      <c r="R22" s="24"/>
    </row>
    <row r="23" ht="29.25" customHeight="true" spans="1:18">
      <c r="A23" s="3"/>
      <c r="B23" s="8" t="s">
        <v>61</v>
      </c>
      <c r="C23" s="3" t="s">
        <v>62</v>
      </c>
      <c r="D23" s="3" t="s">
        <v>63</v>
      </c>
      <c r="E23" s="3"/>
      <c r="F23" s="3" t="s">
        <v>64</v>
      </c>
      <c r="G23" s="3"/>
      <c r="H23" s="3" t="s">
        <v>65</v>
      </c>
      <c r="I23" s="3"/>
      <c r="J23" s="3">
        <v>8</v>
      </c>
      <c r="K23" s="3">
        <v>8</v>
      </c>
      <c r="L23" s="3"/>
      <c r="M23" s="3"/>
      <c r="N23" s="23"/>
      <c r="O23" s="23"/>
      <c r="P23" s="23"/>
      <c r="Q23" s="23"/>
      <c r="R23" s="24"/>
    </row>
    <row r="24" ht="28" customHeight="true" spans="1:18">
      <c r="A24" s="3"/>
      <c r="B24" s="9"/>
      <c r="C24" s="3"/>
      <c r="D24" s="3" t="s">
        <v>66</v>
      </c>
      <c r="E24" s="3"/>
      <c r="F24" s="3" t="s">
        <v>67</v>
      </c>
      <c r="G24" s="3"/>
      <c r="H24" s="3" t="s">
        <v>68</v>
      </c>
      <c r="I24" s="3"/>
      <c r="J24" s="3">
        <v>2</v>
      </c>
      <c r="K24" s="3">
        <v>2</v>
      </c>
      <c r="L24" s="3"/>
      <c r="M24" s="3"/>
      <c r="N24" s="23"/>
      <c r="O24" s="23"/>
      <c r="P24" s="23"/>
      <c r="Q24" s="23"/>
      <c r="R24" s="24"/>
    </row>
    <row r="25" ht="113" customHeight="true" spans="1:18">
      <c r="A25" s="3"/>
      <c r="B25" s="3" t="s">
        <v>69</v>
      </c>
      <c r="C25" s="3" t="s">
        <v>70</v>
      </c>
      <c r="D25" s="3" t="s">
        <v>71</v>
      </c>
      <c r="E25" s="3"/>
      <c r="F25" s="17" t="s">
        <v>59</v>
      </c>
      <c r="G25" s="17"/>
      <c r="H25" s="3" t="s">
        <v>72</v>
      </c>
      <c r="I25" s="3"/>
      <c r="J25" s="3">
        <v>10</v>
      </c>
      <c r="K25" s="10">
        <v>8.5</v>
      </c>
      <c r="L25" s="3"/>
      <c r="M25" s="3"/>
      <c r="N25" s="23"/>
      <c r="O25" s="23"/>
      <c r="P25" s="23"/>
      <c r="Q25" s="24"/>
      <c r="R25" s="24"/>
    </row>
    <row r="26" ht="123" customHeight="true" spans="1:18">
      <c r="A26" s="3"/>
      <c r="B26" s="3"/>
      <c r="C26" s="3"/>
      <c r="D26" s="3" t="s">
        <v>73</v>
      </c>
      <c r="E26" s="3"/>
      <c r="F26" s="17" t="s">
        <v>59</v>
      </c>
      <c r="G26" s="17"/>
      <c r="H26" s="3" t="s">
        <v>74</v>
      </c>
      <c r="I26" s="3"/>
      <c r="J26" s="3">
        <v>10</v>
      </c>
      <c r="K26" s="10">
        <v>8.5</v>
      </c>
      <c r="L26" s="3"/>
      <c r="M26" s="3"/>
      <c r="N26" s="24"/>
      <c r="O26" s="24"/>
      <c r="P26" s="24"/>
      <c r="Q26" s="24"/>
      <c r="R26" s="24"/>
    </row>
    <row r="27" ht="192" customHeight="true" spans="1:18">
      <c r="A27" s="3"/>
      <c r="B27" s="3"/>
      <c r="C27" s="3"/>
      <c r="D27" s="3" t="s">
        <v>75</v>
      </c>
      <c r="E27" s="3"/>
      <c r="F27" s="17" t="s">
        <v>59</v>
      </c>
      <c r="G27" s="17"/>
      <c r="H27" s="3" t="s">
        <v>76</v>
      </c>
      <c r="I27" s="3"/>
      <c r="J27" s="3">
        <v>10</v>
      </c>
      <c r="K27" s="10">
        <v>8</v>
      </c>
      <c r="L27" s="3"/>
      <c r="M27" s="3"/>
      <c r="N27" s="25"/>
      <c r="O27" s="24"/>
      <c r="P27" s="24"/>
      <c r="Q27" s="24"/>
      <c r="R27" s="24"/>
    </row>
    <row r="28" ht="25" customHeight="true" spans="1:18">
      <c r="A28" s="3"/>
      <c r="B28" s="3" t="s">
        <v>77</v>
      </c>
      <c r="C28" s="3" t="s">
        <v>78</v>
      </c>
      <c r="D28" s="3" t="s">
        <v>79</v>
      </c>
      <c r="E28" s="3"/>
      <c r="F28" s="3" t="s">
        <v>80</v>
      </c>
      <c r="G28" s="3"/>
      <c r="H28" s="18">
        <v>0.967</v>
      </c>
      <c r="I28" s="18"/>
      <c r="J28" s="3">
        <v>6</v>
      </c>
      <c r="K28" s="3">
        <v>6</v>
      </c>
      <c r="L28" s="3"/>
      <c r="M28" s="3"/>
      <c r="N28" s="25"/>
      <c r="O28" s="24"/>
      <c r="P28" s="24"/>
      <c r="Q28" s="24"/>
      <c r="R28" s="24"/>
    </row>
    <row r="29" ht="25" customHeight="true" spans="1:14">
      <c r="A29" s="3"/>
      <c r="B29" s="3"/>
      <c r="C29" s="3"/>
      <c r="D29" s="3" t="s">
        <v>81</v>
      </c>
      <c r="E29" s="3"/>
      <c r="F29" s="3" t="s">
        <v>80</v>
      </c>
      <c r="G29" s="3"/>
      <c r="H29" s="18">
        <v>0.967</v>
      </c>
      <c r="I29" s="18"/>
      <c r="J29" s="3">
        <v>4</v>
      </c>
      <c r="K29" s="3">
        <v>4</v>
      </c>
      <c r="L29" s="3"/>
      <c r="M29" s="3"/>
      <c r="N29" s="25"/>
    </row>
    <row r="30" ht="24" customHeight="true" spans="1:14">
      <c r="A30" s="12" t="s">
        <v>82</v>
      </c>
      <c r="B30" s="12"/>
      <c r="C30" s="12"/>
      <c r="D30" s="12"/>
      <c r="E30" s="12"/>
      <c r="F30" s="12"/>
      <c r="G30" s="12"/>
      <c r="H30" s="12"/>
      <c r="I30" s="12"/>
      <c r="J30" s="19">
        <f>SUM(J15:J29)+J8</f>
        <v>100</v>
      </c>
      <c r="K30" s="20">
        <f>SUM(K15:K29)+M8</f>
        <v>94</v>
      </c>
      <c r="L30" s="12"/>
      <c r="M30" s="12"/>
      <c r="N30" s="25"/>
    </row>
    <row r="31" ht="109" customHeight="true" spans="1:14">
      <c r="A31" s="13" t="s">
        <v>83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25"/>
    </row>
    <row r="32" spans="14:14">
      <c r="N32" s="25"/>
    </row>
    <row r="33" spans="14:14">
      <c r="N33" s="25"/>
    </row>
    <row r="34" spans="14:14">
      <c r="N34" s="25"/>
    </row>
    <row r="35" spans="14:14">
      <c r="N35" s="25"/>
    </row>
    <row r="36" spans="14:14">
      <c r="N36" s="25"/>
    </row>
    <row r="37" spans="14:14">
      <c r="N37" s="25"/>
    </row>
    <row r="38" spans="14:14">
      <c r="N38" s="25"/>
    </row>
    <row r="39" spans="14:14">
      <c r="N39" s="25"/>
    </row>
    <row r="40" spans="14:14">
      <c r="N40" s="25"/>
    </row>
    <row r="41" spans="14:14">
      <c r="N41" s="25"/>
    </row>
    <row r="42" spans="14:14">
      <c r="N42" s="26"/>
    </row>
  </sheetData>
  <mergeCells count="116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31:M31"/>
    <mergeCell ref="A12:A13"/>
    <mergeCell ref="A14:A29"/>
    <mergeCell ref="B15:B22"/>
    <mergeCell ref="B23:B24"/>
    <mergeCell ref="B25:B27"/>
    <mergeCell ref="B28:B29"/>
    <mergeCell ref="C15:C17"/>
    <mergeCell ref="C18:C19"/>
    <mergeCell ref="C20:C22"/>
    <mergeCell ref="C23:C24"/>
    <mergeCell ref="C25:C27"/>
    <mergeCell ref="C28:C29"/>
    <mergeCell ref="A7:B11"/>
  </mergeCells>
  <pageMargins left="0.7" right="0.7" top="0.75" bottom="0.75" header="0.3" footer="0.3"/>
  <pageSetup paperSize="9" scale="7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2023-05-13T03:15:00Z</dcterms:created>
  <cp:lastPrinted>2024-03-04T18:53:00Z</cp:lastPrinted>
  <dcterms:modified xsi:type="dcterms:W3CDTF">2024-08-15T09:10:58Z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956AA0D70E6547898B4FEAE25648BD78_13</vt:lpwstr>
  </property>
</Properties>
</file>