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15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<sst xmlns="http://schemas.openxmlformats.org/spreadsheetml/2006/main" count="86" uniqueCount="77">
  <si>
    <r>
      <rPr>
        <sz val="18"/>
        <color theme="1"/>
        <rFont val="方正小标宋简体"/>
        <charset val="134"/>
      </rPr>
      <t>项目支出绩效自评表</t>
    </r>
  </si>
  <si>
    <r>
      <rPr>
        <sz val="14"/>
        <color theme="1"/>
        <rFont val="宋体"/>
        <charset val="134"/>
      </rPr>
      <t>（</t>
    </r>
    <r>
      <rPr>
        <sz val="14"/>
        <color theme="1"/>
        <rFont val="宋体"/>
        <charset val="134"/>
      </rPr>
      <t>2023</t>
    </r>
    <r>
      <rPr>
        <sz val="14"/>
        <color theme="1"/>
        <rFont val="宋体"/>
        <charset val="134"/>
      </rPr>
      <t>年度）</t>
    </r>
  </si>
  <si>
    <r>
      <rPr>
        <sz val="10.5"/>
        <color theme="1"/>
        <rFont val="宋体"/>
        <charset val="134"/>
      </rPr>
      <t>项目名称</t>
    </r>
  </si>
  <si>
    <t>信息化管理</t>
  </si>
  <si>
    <r>
      <rPr>
        <sz val="10.5"/>
        <color theme="1"/>
        <rFont val="宋体"/>
        <charset val="134"/>
      </rPr>
      <t>主管部门</t>
    </r>
  </si>
  <si>
    <t>北京市广播电视局</t>
  </si>
  <si>
    <t>实施单位</t>
  </si>
  <si>
    <t>北京市广播电视局宣传中心</t>
  </si>
  <si>
    <r>
      <rPr>
        <sz val="10.5"/>
        <color theme="1"/>
        <rFont val="宋体"/>
        <charset val="134"/>
      </rPr>
      <t>项目负责人</t>
    </r>
  </si>
  <si>
    <t>田杰鹏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</si>
  <si>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</si>
  <si>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</si>
  <si>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</si>
  <si>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</si>
  <si>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</si>
  <si>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</si>
  <si>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</si>
  <si>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</si>
  <si>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</si>
  <si>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</si>
  <si>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</si>
  <si>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</si>
  <si>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r>
      <rPr>
        <sz val="10.5"/>
        <color theme="1"/>
        <rFont val="宋体"/>
        <charset val="134"/>
      </rPr>
      <t>—</t>
    </r>
  </si>
  <si>
    <t>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</si>
  <si>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</si>
  <si>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</si>
  <si>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r>
      <rPr>
        <sz val="10.5"/>
        <color theme="1"/>
        <rFont val="宋体"/>
        <charset val="134"/>
      </rPr>
      <t>实际完成情况</t>
    </r>
  </si>
  <si>
    <t>支撑宣传中心日常工作中涉及到的评审工作专家劳务费、局政府网站的中文域名注册费等工作。保障信息系统完成密码应用测评，数据分级评估等工作，为局域网和信息系统提供安全的运行环境，验证安全防护级别。</t>
  </si>
  <si>
    <t>完成宣传中心日常工作中的评审工作专家劳务费支出，完成密码云服务采购、杀毒软件更新等工作。保障了局网络安全工作。</t>
  </si>
  <si>
    <t>绩
效
指
标</t>
  </si>
  <si>
    <t>一级
指标</t>
  </si>
  <si>
    <t>二级
指标</t>
  </si>
  <si>
    <r>
      <rPr>
        <sz val="10.5"/>
        <color theme="1"/>
        <rFont val="宋体"/>
        <charset val="134"/>
      </rPr>
      <t>三级指标</t>
    </r>
  </si>
  <si>
    <t>年度指标值</t>
  </si>
  <si>
    <t>实际完成值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</si>
  <si>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</si>
  <si>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得分</t>
    </r>
  </si>
  <si>
    <r>
      <rPr>
        <sz val="10.5"/>
        <color theme="1"/>
        <rFont val="宋体"/>
        <charset val="134"/>
      </rPr>
      <t>偏差原因分析及改进措施</t>
    </r>
  </si>
  <si>
    <r>
      <rPr>
        <sz val="10.5"/>
        <color theme="1"/>
        <rFont val="宋体"/>
        <charset val="134"/>
      </rPr>
      <t>产出指标</t>
    </r>
  </si>
  <si>
    <t>数量
指标</t>
  </si>
  <si>
    <t>用友财务软件数量</t>
  </si>
  <si>
    <t>＝1个</t>
  </si>
  <si>
    <t>1个</t>
  </si>
  <si>
    <t>信创杀毒软件病毒库升级次数</t>
  </si>
  <si>
    <t>≥1个</t>
  </si>
  <si>
    <t>域名注册数量</t>
  </si>
  <si>
    <t>因业务调整，2023年不涉及域名注册。</t>
  </si>
  <si>
    <t>质量
指标</t>
  </si>
  <si>
    <t>项目验收通过率</t>
  </si>
  <si>
    <t>=100%</t>
  </si>
  <si>
    <t>局域网杀毒软件正常运转率</t>
  </si>
  <si>
    <t>≥95%</t>
  </si>
  <si>
    <t>用友财务软件正常运转率</t>
  </si>
  <si>
    <t>时效
指标</t>
  </si>
  <si>
    <t>资金支出与合同约定支付进度符合率</t>
  </si>
  <si>
    <t>中标后签订合同的时限</t>
  </si>
  <si>
    <t>≤30天</t>
  </si>
  <si>
    <t>35天</t>
  </si>
  <si>
    <t>成本
指标</t>
  </si>
  <si>
    <t>经济成本
指标</t>
  </si>
  <si>
    <t>项目总成本</t>
  </si>
  <si>
    <t>≤141.7005万元</t>
  </si>
  <si>
    <t>139.4367万元</t>
  </si>
  <si>
    <t>密码云服务成本</t>
  </si>
  <si>
    <t>≤43.8万元</t>
  </si>
  <si>
    <t>43.79万元</t>
  </si>
  <si>
    <r>
      <rPr>
        <sz val="10.5"/>
        <color theme="1"/>
        <rFont val="宋体"/>
        <charset val="134"/>
      </rPr>
      <t>效益指标</t>
    </r>
  </si>
  <si>
    <r>
      <rPr>
        <sz val="10.5"/>
        <color theme="1"/>
        <rFont val="宋体"/>
        <charset val="134"/>
      </rPr>
      <t>社会效益指标</t>
    </r>
  </si>
  <si>
    <t>保障局域网络安全加固措施</t>
  </si>
  <si>
    <t>优良中低差</t>
  </si>
  <si>
    <t>完成局域网络安全加固，部分风险起到了防范作用。</t>
  </si>
  <si>
    <t>可持续影响指标</t>
  </si>
  <si>
    <t>保持局信息化工作开展顺利</t>
  </si>
  <si>
    <t>通过杀毒软件更新、安全加固等工作，为局信息化日常工作提供了支撑。</t>
  </si>
  <si>
    <t>下一步继续加强用友软件年度更新工作，继续保障全局网络信息安全。</t>
  </si>
  <si>
    <r>
      <rPr>
        <b/>
        <sz val="10.5"/>
        <color theme="1"/>
        <rFont val="宋体"/>
        <charset val="134"/>
      </rPr>
      <t>总分</t>
    </r>
  </si>
  <si>
    <t xml:space="preserve"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
</t>
  </si>
</sst>
</file>

<file path=xl/styles.xml><?xml version="1.0" encoding="utf-8"?>
<styleSheet xmlns="http://schemas.openxmlformats.org/spreadsheetml/2006/main">
  <numFmts count="6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177" formatCode="0.000000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9" fillId="8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6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22" fillId="0" borderId="8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21" fillId="11" borderId="12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24" fillId="26" borderId="12" applyNumberFormat="false" applyAlignment="false" applyProtection="false">
      <alignment vertical="center"/>
    </xf>
    <xf numFmtId="0" fontId="15" fillId="11" borderId="9" applyNumberFormat="false" applyAlignment="false" applyProtection="false">
      <alignment vertical="center"/>
    </xf>
    <xf numFmtId="0" fontId="26" fillId="31" borderId="14" applyNumberFormat="false" applyAlignment="false" applyProtection="false">
      <alignment vertical="center"/>
    </xf>
    <xf numFmtId="0" fontId="25" fillId="0" borderId="13" applyNumberFormat="false" applyFill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0" fillId="6" borderId="7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8" fillId="14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20" fillId="18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1" xfId="0" applyNumberFormat="true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0" xfId="0" applyFont="true" applyAlignment="true">
      <alignment horizontal="left" vertical="center" wrapText="true"/>
    </xf>
    <xf numFmtId="0" fontId="6" fillId="0" borderId="0" xfId="0" applyFont="true" applyAlignment="true">
      <alignment horizontal="left" vertical="center"/>
    </xf>
    <xf numFmtId="177" fontId="4" fillId="0" borderId="1" xfId="0" applyNumberFormat="true" applyFont="true" applyBorder="true" applyAlignment="true">
      <alignment horizontal="center" vertical="center" wrapText="true"/>
    </xf>
    <xf numFmtId="49" fontId="7" fillId="0" borderId="5" xfId="0" applyNumberFormat="true" applyFont="true" applyFill="true" applyBorder="true" applyAlignment="true">
      <alignment horizontal="center" vertical="center" wrapText="true"/>
    </xf>
    <xf numFmtId="49" fontId="7" fillId="0" borderId="6" xfId="0" applyNumberFormat="true" applyFont="true" applyFill="true" applyBorder="true" applyAlignment="true">
      <alignment horizontal="center" vertical="center" wrapText="true"/>
    </xf>
    <xf numFmtId="0" fontId="7" fillId="0" borderId="5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49" fontId="4" fillId="0" borderId="1" xfId="0" applyNumberFormat="true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10" fontId="4" fillId="0" borderId="1" xfId="0" applyNumberFormat="true" applyFont="true" applyBorder="true" applyAlignment="true">
      <alignment horizontal="center" vertical="center" wrapText="true"/>
    </xf>
    <xf numFmtId="0" fontId="7" fillId="0" borderId="6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 wrapText="true"/>
    </xf>
    <xf numFmtId="176" fontId="4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28"/>
  <sheetViews>
    <sheetView tabSelected="1" zoomScale="85" zoomScaleNormal="85" workbookViewId="0">
      <selection activeCell="P11" sqref="P11"/>
    </sheetView>
  </sheetViews>
  <sheetFormatPr defaultColWidth="9" defaultRowHeight="13.5"/>
  <cols>
    <col min="1" max="1" width="5.5" customWidth="true"/>
    <col min="2" max="2" width="5.625" customWidth="true"/>
    <col min="4" max="4" width="11.3833333333333" customWidth="true"/>
    <col min="5" max="5" width="9.25833333333333" customWidth="true"/>
    <col min="6" max="6" width="5.5" customWidth="true"/>
    <col min="7" max="7" width="11.5" customWidth="true"/>
    <col min="8" max="9" width="9.4" customWidth="true"/>
    <col min="10" max="10" width="6.88333333333333" customWidth="true"/>
    <col min="11" max="11" width="9.5"/>
    <col min="12" max="12" width="5.88333333333333" customWidth="true"/>
    <col min="13" max="13" width="17.3166666666667" customWidth="true"/>
    <col min="15" max="15" width="12.8916666666667"/>
  </cols>
  <sheetData>
    <row r="1" ht="23.45" customHeight="true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45" customHeight="true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" customHeight="true"/>
    <row r="4" ht="23.1" customHeight="true" spans="1:13">
      <c r="A4" s="3" t="s">
        <v>2</v>
      </c>
      <c r="B4" s="3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33.95" customHeight="true" spans="1:13">
      <c r="A5" s="3" t="s">
        <v>4</v>
      </c>
      <c r="B5" s="3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</row>
    <row r="6" ht="23.1" customHeight="true" spans="1:13">
      <c r="A6" s="3" t="s">
        <v>8</v>
      </c>
      <c r="B6" s="3"/>
      <c r="C6" s="4" t="s">
        <v>9</v>
      </c>
      <c r="D6" s="4"/>
      <c r="E6" s="4"/>
      <c r="F6" s="4"/>
      <c r="G6" s="4"/>
      <c r="H6" s="4" t="s">
        <v>10</v>
      </c>
      <c r="I6" s="4"/>
      <c r="J6" s="4">
        <v>55565472</v>
      </c>
      <c r="K6" s="4"/>
      <c r="L6" s="4"/>
      <c r="M6" s="4"/>
    </row>
    <row r="7" ht="23.1" customHeight="true" spans="1:13">
      <c r="A7" s="3" t="s">
        <v>11</v>
      </c>
      <c r="B7" s="3"/>
      <c r="C7" s="4"/>
      <c r="D7" s="4"/>
      <c r="E7" s="4" t="s">
        <v>12</v>
      </c>
      <c r="F7" s="4"/>
      <c r="G7" s="4" t="s">
        <v>13</v>
      </c>
      <c r="H7" s="4" t="s">
        <v>14</v>
      </c>
      <c r="I7" s="4"/>
      <c r="J7" s="4" t="s">
        <v>15</v>
      </c>
      <c r="K7" s="4" t="s">
        <v>16</v>
      </c>
      <c r="L7" s="4"/>
      <c r="M7" s="4" t="s">
        <v>17</v>
      </c>
    </row>
    <row r="8" ht="23.1" customHeight="true" spans="1:13">
      <c r="A8" s="3"/>
      <c r="B8" s="3"/>
      <c r="C8" s="4" t="s">
        <v>18</v>
      </c>
      <c r="D8" s="4"/>
      <c r="E8" s="14">
        <v>207.4095</v>
      </c>
      <c r="F8" s="14"/>
      <c r="G8" s="14">
        <v>141.7005</v>
      </c>
      <c r="H8" s="14">
        <v>139.4367</v>
      </c>
      <c r="I8" s="14"/>
      <c r="J8" s="4">
        <v>10</v>
      </c>
      <c r="K8" s="22">
        <f>H8/G8</f>
        <v>0.984024050726709</v>
      </c>
      <c r="L8" s="22"/>
      <c r="M8" s="26">
        <f>K8*J8</f>
        <v>9.84024050726709</v>
      </c>
    </row>
    <row r="9" ht="23.1" customHeight="true" spans="1:13">
      <c r="A9" s="3"/>
      <c r="B9" s="3"/>
      <c r="C9" s="4" t="s">
        <v>19</v>
      </c>
      <c r="D9" s="4"/>
      <c r="E9" s="14">
        <v>207.4095</v>
      </c>
      <c r="F9" s="14"/>
      <c r="G9" s="14">
        <v>141.7005</v>
      </c>
      <c r="H9" s="14">
        <v>139.4367</v>
      </c>
      <c r="I9" s="14"/>
      <c r="J9" s="4" t="s">
        <v>20</v>
      </c>
      <c r="K9" s="4"/>
      <c r="L9" s="4"/>
      <c r="M9" s="4" t="s">
        <v>20</v>
      </c>
    </row>
    <row r="10" ht="23.1" customHeight="true" spans="1:13">
      <c r="A10" s="3"/>
      <c r="B10" s="3"/>
      <c r="C10" s="3" t="s">
        <v>21</v>
      </c>
      <c r="D10" s="3"/>
      <c r="E10" s="9"/>
      <c r="F10" s="9"/>
      <c r="G10" s="9"/>
      <c r="H10" s="9"/>
      <c r="I10" s="9"/>
      <c r="J10" s="3" t="s">
        <v>22</v>
      </c>
      <c r="K10" s="3"/>
      <c r="L10" s="3"/>
      <c r="M10" s="3" t="s">
        <v>22</v>
      </c>
    </row>
    <row r="11" ht="23.1" customHeight="true" spans="1:13">
      <c r="A11" s="3"/>
      <c r="B11" s="3"/>
      <c r="C11" s="3" t="s">
        <v>23</v>
      </c>
      <c r="D11" s="3"/>
      <c r="E11" s="9"/>
      <c r="F11" s="9"/>
      <c r="G11" s="9"/>
      <c r="H11" s="9"/>
      <c r="I11" s="9"/>
      <c r="J11" s="3" t="s">
        <v>22</v>
      </c>
      <c r="K11" s="3"/>
      <c r="L11" s="3"/>
      <c r="M11" s="3" t="s">
        <v>22</v>
      </c>
    </row>
    <row r="12" ht="23.1" customHeight="true" spans="1:13">
      <c r="A12" s="3" t="s">
        <v>24</v>
      </c>
      <c r="B12" s="3" t="s">
        <v>25</v>
      </c>
      <c r="C12" s="3"/>
      <c r="D12" s="3"/>
      <c r="E12" s="3"/>
      <c r="F12" s="3"/>
      <c r="G12" s="3"/>
      <c r="H12" s="3" t="s">
        <v>26</v>
      </c>
      <c r="I12" s="3"/>
      <c r="J12" s="3"/>
      <c r="K12" s="3"/>
      <c r="L12" s="3"/>
      <c r="M12" s="3"/>
    </row>
    <row r="13" ht="71" customHeight="true" spans="1:13">
      <c r="A13" s="3"/>
      <c r="B13" s="5" t="s">
        <v>27</v>
      </c>
      <c r="C13" s="5"/>
      <c r="D13" s="5"/>
      <c r="E13" s="5"/>
      <c r="F13" s="5"/>
      <c r="G13" s="5"/>
      <c r="H13" s="5" t="s">
        <v>28</v>
      </c>
      <c r="I13" s="5"/>
      <c r="J13" s="5"/>
      <c r="K13" s="5"/>
      <c r="L13" s="5"/>
      <c r="M13" s="5"/>
    </row>
    <row r="14" ht="36" customHeight="true" spans="1:13">
      <c r="A14" s="3" t="s">
        <v>29</v>
      </c>
      <c r="B14" s="3" t="s">
        <v>30</v>
      </c>
      <c r="C14" s="3" t="s">
        <v>31</v>
      </c>
      <c r="D14" s="3" t="s">
        <v>32</v>
      </c>
      <c r="E14" s="3"/>
      <c r="F14" s="3" t="s">
        <v>33</v>
      </c>
      <c r="G14" s="3"/>
      <c r="H14" s="3" t="s">
        <v>34</v>
      </c>
      <c r="I14" s="3"/>
      <c r="J14" s="3" t="s">
        <v>35</v>
      </c>
      <c r="K14" s="3" t="s">
        <v>36</v>
      </c>
      <c r="L14" s="3" t="s">
        <v>37</v>
      </c>
      <c r="M14" s="3"/>
    </row>
    <row r="15" ht="41.1" customHeight="true" spans="1:13">
      <c r="A15" s="3"/>
      <c r="B15" s="6" t="s">
        <v>38</v>
      </c>
      <c r="C15" s="3" t="s">
        <v>39</v>
      </c>
      <c r="D15" s="7" t="s">
        <v>40</v>
      </c>
      <c r="E15" s="7"/>
      <c r="F15" s="15" t="s">
        <v>41</v>
      </c>
      <c r="G15" s="16"/>
      <c r="H15" s="17" t="s">
        <v>42</v>
      </c>
      <c r="I15" s="23"/>
      <c r="J15" s="24">
        <v>4</v>
      </c>
      <c r="K15" s="9">
        <v>4</v>
      </c>
      <c r="L15" s="9"/>
      <c r="M15" s="9"/>
    </row>
    <row r="16" ht="41.1" customHeight="true" spans="1:13">
      <c r="A16" s="3"/>
      <c r="B16" s="8"/>
      <c r="C16" s="3"/>
      <c r="D16" s="7" t="s">
        <v>43</v>
      </c>
      <c r="E16" s="7"/>
      <c r="F16" s="15" t="s">
        <v>44</v>
      </c>
      <c r="G16" s="16"/>
      <c r="H16" s="9" t="s">
        <v>42</v>
      </c>
      <c r="I16" s="9"/>
      <c r="J16" s="24">
        <v>5</v>
      </c>
      <c r="K16" s="9">
        <v>5</v>
      </c>
      <c r="L16" s="9"/>
      <c r="M16" s="9"/>
    </row>
    <row r="17" ht="47" customHeight="true" spans="1:13">
      <c r="A17" s="3"/>
      <c r="B17" s="8"/>
      <c r="C17" s="3"/>
      <c r="D17" s="7" t="s">
        <v>45</v>
      </c>
      <c r="E17" s="7"/>
      <c r="F17" s="15" t="s">
        <v>41</v>
      </c>
      <c r="G17" s="16"/>
      <c r="H17" s="9">
        <v>0</v>
      </c>
      <c r="I17" s="9"/>
      <c r="J17" s="24">
        <v>5</v>
      </c>
      <c r="K17" s="9">
        <v>0</v>
      </c>
      <c r="L17" s="9" t="s">
        <v>46</v>
      </c>
      <c r="M17" s="9"/>
    </row>
    <row r="18" ht="41.1" customHeight="true" spans="1:13">
      <c r="A18" s="3"/>
      <c r="B18" s="8"/>
      <c r="C18" s="3" t="s">
        <v>47</v>
      </c>
      <c r="D18" s="9" t="s">
        <v>48</v>
      </c>
      <c r="E18" s="9"/>
      <c r="F18" s="15" t="s">
        <v>49</v>
      </c>
      <c r="G18" s="16"/>
      <c r="H18" s="18">
        <v>1</v>
      </c>
      <c r="I18" s="9"/>
      <c r="J18" s="24">
        <v>6</v>
      </c>
      <c r="K18" s="9">
        <v>6</v>
      </c>
      <c r="L18" s="9"/>
      <c r="M18" s="9"/>
    </row>
    <row r="19" ht="41.1" customHeight="true" spans="1:13">
      <c r="A19" s="3"/>
      <c r="B19" s="8"/>
      <c r="C19" s="3"/>
      <c r="D19" s="9" t="s">
        <v>50</v>
      </c>
      <c r="E19" s="9"/>
      <c r="F19" s="15" t="s">
        <v>51</v>
      </c>
      <c r="G19" s="16"/>
      <c r="H19" s="19">
        <v>1</v>
      </c>
      <c r="I19" s="21"/>
      <c r="J19" s="24">
        <v>5</v>
      </c>
      <c r="K19" s="21">
        <v>5</v>
      </c>
      <c r="L19" s="21"/>
      <c r="M19" s="21"/>
    </row>
    <row r="20" ht="41.1" customHeight="true" spans="1:13">
      <c r="A20" s="3"/>
      <c r="B20" s="8"/>
      <c r="C20" s="3"/>
      <c r="D20" s="9" t="s">
        <v>52</v>
      </c>
      <c r="E20" s="9"/>
      <c r="F20" s="15" t="s">
        <v>51</v>
      </c>
      <c r="G20" s="16"/>
      <c r="H20" s="19">
        <v>1</v>
      </c>
      <c r="I20" s="21"/>
      <c r="J20" s="24">
        <v>5</v>
      </c>
      <c r="K20" s="21">
        <v>5</v>
      </c>
      <c r="L20" s="21"/>
      <c r="M20" s="21"/>
    </row>
    <row r="21" ht="41.1" customHeight="true" spans="1:13">
      <c r="A21" s="3"/>
      <c r="B21" s="8"/>
      <c r="C21" s="6" t="s">
        <v>53</v>
      </c>
      <c r="D21" s="9" t="s">
        <v>54</v>
      </c>
      <c r="E21" s="9"/>
      <c r="F21" s="15" t="s">
        <v>49</v>
      </c>
      <c r="G21" s="16"/>
      <c r="H21" s="19">
        <v>1</v>
      </c>
      <c r="I21" s="21"/>
      <c r="J21" s="24">
        <v>5</v>
      </c>
      <c r="K21" s="21">
        <v>5</v>
      </c>
      <c r="L21" s="21"/>
      <c r="M21" s="21"/>
    </row>
    <row r="22" ht="32" customHeight="true" spans="1:13">
      <c r="A22" s="3"/>
      <c r="B22" s="8"/>
      <c r="C22" s="10"/>
      <c r="D22" s="9" t="s">
        <v>55</v>
      </c>
      <c r="E22" s="9"/>
      <c r="F22" s="20" t="s">
        <v>56</v>
      </c>
      <c r="G22" s="20"/>
      <c r="H22" s="21" t="s">
        <v>57</v>
      </c>
      <c r="I22" s="21"/>
      <c r="J22" s="24">
        <v>5</v>
      </c>
      <c r="K22" s="21">
        <v>4</v>
      </c>
      <c r="L22" s="21"/>
      <c r="M22" s="21"/>
    </row>
    <row r="23" ht="27" customHeight="true" spans="1:13">
      <c r="A23" s="3"/>
      <c r="B23" s="6" t="s">
        <v>58</v>
      </c>
      <c r="C23" s="3" t="s">
        <v>59</v>
      </c>
      <c r="D23" s="9" t="s">
        <v>60</v>
      </c>
      <c r="E23" s="9"/>
      <c r="F23" s="20" t="s">
        <v>61</v>
      </c>
      <c r="G23" s="20"/>
      <c r="H23" s="21" t="s">
        <v>62</v>
      </c>
      <c r="I23" s="21"/>
      <c r="J23" s="24">
        <v>5</v>
      </c>
      <c r="K23" s="21">
        <v>5</v>
      </c>
      <c r="L23" s="21"/>
      <c r="M23" s="21"/>
    </row>
    <row r="24" ht="31" customHeight="true" spans="1:13">
      <c r="A24" s="3"/>
      <c r="B24" s="8"/>
      <c r="C24" s="3"/>
      <c r="D24" s="9" t="s">
        <v>63</v>
      </c>
      <c r="E24" s="9"/>
      <c r="F24" s="20" t="s">
        <v>64</v>
      </c>
      <c r="G24" s="20"/>
      <c r="H24" s="21" t="s">
        <v>65</v>
      </c>
      <c r="I24" s="21"/>
      <c r="J24" s="24">
        <v>5</v>
      </c>
      <c r="K24" s="21">
        <v>5</v>
      </c>
      <c r="L24" s="21"/>
      <c r="M24" s="21"/>
    </row>
    <row r="25" ht="65" customHeight="true" spans="1:13">
      <c r="A25" s="3"/>
      <c r="B25" s="3" t="s">
        <v>66</v>
      </c>
      <c r="C25" s="3" t="s">
        <v>67</v>
      </c>
      <c r="D25" s="9" t="s">
        <v>68</v>
      </c>
      <c r="E25" s="9"/>
      <c r="F25" s="20" t="s">
        <v>69</v>
      </c>
      <c r="G25" s="20"/>
      <c r="H25" s="21" t="s">
        <v>70</v>
      </c>
      <c r="I25" s="21"/>
      <c r="J25" s="24">
        <v>20</v>
      </c>
      <c r="K25" s="21">
        <v>18</v>
      </c>
      <c r="L25" s="21"/>
      <c r="M25" s="21"/>
    </row>
    <row r="26" ht="72" customHeight="true" spans="1:13">
      <c r="A26" s="3"/>
      <c r="B26" s="3"/>
      <c r="C26" s="3" t="s">
        <v>71</v>
      </c>
      <c r="D26" s="9" t="s">
        <v>72</v>
      </c>
      <c r="E26" s="9"/>
      <c r="F26" s="20" t="s">
        <v>69</v>
      </c>
      <c r="G26" s="20"/>
      <c r="H26" s="21" t="s">
        <v>73</v>
      </c>
      <c r="I26" s="21"/>
      <c r="J26" s="24">
        <v>20</v>
      </c>
      <c r="K26" s="21">
        <v>17</v>
      </c>
      <c r="L26" s="21" t="s">
        <v>74</v>
      </c>
      <c r="M26" s="21"/>
    </row>
    <row r="27" ht="32.1" customHeight="true" spans="1:13">
      <c r="A27" s="11" t="s">
        <v>75</v>
      </c>
      <c r="B27" s="11"/>
      <c r="C27" s="11"/>
      <c r="D27" s="11"/>
      <c r="E27" s="11"/>
      <c r="F27" s="11"/>
      <c r="G27" s="11"/>
      <c r="H27" s="11"/>
      <c r="I27" s="11"/>
      <c r="J27" s="11">
        <v>100</v>
      </c>
      <c r="K27" s="25">
        <f>SUM(K15:K26,M8)</f>
        <v>88.8402405072671</v>
      </c>
      <c r="L27" s="11"/>
      <c r="M27" s="11"/>
    </row>
    <row r="28" ht="137" customHeight="true" spans="1:13">
      <c r="A28" s="12" t="s">
        <v>76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</row>
  </sheetData>
  <mergeCells count="101">
    <mergeCell ref="A1:M1"/>
    <mergeCell ref="A2:M2"/>
    <mergeCell ref="A4:B4"/>
    <mergeCell ref="C4:M4"/>
    <mergeCell ref="A5:B5"/>
    <mergeCell ref="C5:G5"/>
    <mergeCell ref="H5:I5"/>
    <mergeCell ref="J5:M5"/>
    <mergeCell ref="A6:B6"/>
    <mergeCell ref="C6:G6"/>
    <mergeCell ref="H6:I6"/>
    <mergeCell ref="J6:M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C11:D11"/>
    <mergeCell ref="E11:F11"/>
    <mergeCell ref="H11:I11"/>
    <mergeCell ref="K11:L11"/>
    <mergeCell ref="B12:G12"/>
    <mergeCell ref="H12:M12"/>
    <mergeCell ref="B13:G13"/>
    <mergeCell ref="H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A27:I27"/>
    <mergeCell ref="L27:M27"/>
    <mergeCell ref="A28:M28"/>
    <mergeCell ref="A12:A13"/>
    <mergeCell ref="A14:A26"/>
    <mergeCell ref="B15:B22"/>
    <mergeCell ref="B23:B24"/>
    <mergeCell ref="B25:B26"/>
    <mergeCell ref="C15:C17"/>
    <mergeCell ref="C18:C20"/>
    <mergeCell ref="C21:C22"/>
    <mergeCell ref="C23:C24"/>
    <mergeCell ref="A7:B11"/>
  </mergeCells>
  <pageMargins left="0.7" right="0.7" top="0.75" bottom="0.75" header="0.3" footer="0.3"/>
  <pageSetup paperSize="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user</cp:lastModifiedBy>
  <dcterms:created xsi:type="dcterms:W3CDTF">2023-05-12T19:15:00Z</dcterms:created>
  <cp:lastPrinted>2024-03-04T10:53:00Z</cp:lastPrinted>
  <dcterms:modified xsi:type="dcterms:W3CDTF">2024-08-14T16:32:14Z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  <property fmtid="{D5CDD505-2E9C-101B-9397-08002B2CF9AE}" pid="3" name="ICV">
    <vt:lpwstr>9AF25DE86D76407784B346FCCF8CFFC4_13</vt:lpwstr>
  </property>
</Properties>
</file>