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<sst xmlns="http://schemas.openxmlformats.org/spreadsheetml/2006/main" count="112" uniqueCount="96">
  <si>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</si>
  <si>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</si>
  <si>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</si>
  <si>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北京市推动智慧广电发展专项资金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</si>
  <si>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</si>
  <si>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</si>
  <si>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</si>
  <si>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</si>
  <si>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</si>
  <si>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石磊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</si>
  <si>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</si>
  <si>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</si>
  <si>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</si>
  <si>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</si>
  <si>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</si>
  <si>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</si>
  <si>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</si>
  <si>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</si>
  <si>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</si>
  <si>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</si>
  <si>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</si>
  <si>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</si>
  <si>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</si>
  <si>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</si>
  <si>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</si>
  <si>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</si>
  <si>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努力建设成涵盖内容生产、网络传播、功能承载、服务供给以及生态建设等全方位的智慧广电产业体系，打造聚合上下游，初步形成以全程媒体、全息媒体、全员媒体、全效媒体为特征的媒体融合发展格局。</t>
  </si>
  <si>
    <t>围绕推进智慧城市建设，促进数字经济发展，推动媒体融合发展，创新节目内容形态，加快网络体系建设，提升传输覆盖能力，创新监测监管，打造产业生态等8大支持方向，共计广泛征集70个项目。按照科技创新、业态创新、技术应用、产业规模、业务模式、社会效益、经济效益、投资规模及综合评价等进行综合评定。经材料审查比对、专家初评、答辩评审、现场踏勘、筛重查询和网站公示，最终确定奖励项目30个，其中重大项目10个，重点项目20个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</si>
  <si>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</si>
  <si>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</si>
  <si>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</si>
  <si>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</si>
  <si>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</si>
  <si>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</si>
  <si>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</si>
  <si>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</si>
  <si>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</si>
  <si>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奖励项目所涵盖领域</t>
  </si>
  <si>
    <t>≥5个</t>
  </si>
  <si>
    <t>5个</t>
  </si>
  <si>
    <t>奖励项目数量</t>
  </si>
  <si>
    <t>≥20个</t>
  </si>
  <si>
    <t>30个</t>
  </si>
  <si>
    <t>质量
指标</t>
  </si>
  <si>
    <t>奖励项目具有多元性</t>
  </si>
  <si>
    <t>≥99%</t>
  </si>
  <si>
    <t>奖励项目具备代表性和典型性</t>
  </si>
  <si>
    <t>评审工作程序规范度</t>
  </si>
  <si>
    <t>奖励项目能体现国内广播电视和网络视听领域发展趋势及先进实力</t>
  </si>
  <si>
    <t>优良中低差</t>
  </si>
  <si>
    <t>奖励项目涵盖智慧广电媒体、网络、服务和监管，覆盖行业头部企业先进项目，代表行业发展方向和首都广电先进水平。</t>
  </si>
  <si>
    <t>时效
指标</t>
  </si>
  <si>
    <t>完成评审所需时限</t>
  </si>
  <si>
    <t>≤3个月</t>
  </si>
  <si>
    <t>4个月，6月份至9月份开展项目评审工作。</t>
  </si>
  <si>
    <t>由于6月份单位搬家至副中心，涉及材料搬运、整理及专家、场地等评审相关准备工作，评审时限比原计划多了一个月。</t>
  </si>
  <si>
    <t>扶持资金拨付完成时间</t>
  </si>
  <si>
    <t>≤10月</t>
  </si>
  <si>
    <t>10月</t>
  </si>
  <si>
    <t>奖励项目申报时长</t>
  </si>
  <si>
    <t>≥30日</t>
  </si>
  <si>
    <t>35日</t>
  </si>
  <si>
    <t>按期完成组织筹备工作</t>
  </si>
  <si>
    <t>组织筹备工作按期完成。</t>
  </si>
  <si>
    <t>扶持项目名单公示天数</t>
  </si>
  <si>
    <t>=7天</t>
  </si>
  <si>
    <t>7天</t>
  </si>
  <si>
    <t>成本
指标</t>
  </si>
  <si>
    <t>经济成本
指标</t>
  </si>
  <si>
    <t>项目奖励扶持费用</t>
  </si>
  <si>
    <t>≤1800万元</t>
  </si>
  <si>
    <t>1800万元</t>
  </si>
  <si>
    <t>第三方组织管理服务费用</t>
  </si>
  <si>
    <t>≤45万元</t>
  </si>
  <si>
    <t>44.5万元</t>
  </si>
  <si>
    <t>效益指标</t>
  </si>
  <si>
    <r>
      <rPr>
        <sz val="10.5"/>
        <color theme="1"/>
        <rFont val="宋体"/>
        <charset val="134"/>
      </rPr>
      <t>社会效益指标</t>
    </r>
  </si>
  <si>
    <t>提升首都广播电视和网络视听行业信息服务能力和功能承载能力</t>
  </si>
  <si>
    <t>推进智慧广电与新一代技术融合，培育新业态，提升服务承载能力。</t>
  </si>
  <si>
    <t>推进优秀项目推广和普及</t>
  </si>
  <si>
    <t>发挥奖励扶持作用，推动优秀项目成果转化和行业示范推广。</t>
  </si>
  <si>
    <t>促进行业高质量发展</t>
  </si>
  <si>
    <t>围绕AI、超高清和XR等行业热点，推动行业科技创新和项目示范应用。</t>
  </si>
  <si>
    <r>
      <rPr>
        <sz val="10.5"/>
        <color theme="1"/>
        <rFont val="宋体"/>
        <charset val="134"/>
      </rPr>
      <t>可持续影响指标</t>
    </r>
  </si>
  <si>
    <t>打造高精尖产业的积极性</t>
  </si>
  <si>
    <t>发挥奖励项目成果转化和示范推广。</t>
  </si>
  <si>
    <t>持续完善智慧广电创新体系和产业体系</t>
  </si>
  <si>
    <t>推进新一代信息技术与智慧广电媒体、网络、服务和监管结合，促进智慧广电创新体系和产业体系持续完善。</t>
  </si>
  <si>
    <t>持续提升企业开展智慧广电建设</t>
  </si>
  <si>
    <t>发挥财政资金引导和撬动作用，促进企业开展智慧广电建设。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</si>
  <si>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</si>
  <si>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</si>
  <si>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企业对项目工作认可度</t>
  </si>
  <si>
    <t>≥80%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</si>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</sst>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20" fillId="26" borderId="10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9" fillId="24" borderId="10" applyNumberFormat="false" applyAlignment="false" applyProtection="false">
      <alignment vertical="center"/>
    </xf>
    <xf numFmtId="0" fontId="24" fillId="26" borderId="12" applyNumberFormat="false" applyAlignment="false" applyProtection="false">
      <alignment vertical="center"/>
    </xf>
    <xf numFmtId="0" fontId="22" fillId="28" borderId="11" applyNumberFormat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4" borderId="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horizontal="left" vertical="top" wrapText="true"/>
    </xf>
    <xf numFmtId="0" fontId="6" fillId="0" borderId="0" xfId="0" applyFont="true" applyFill="true" applyBorder="true" applyAlignment="true">
      <alignment horizontal="left" vertical="top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49" fontId="4" fillId="0" borderId="4" xfId="0" applyNumberFormat="true" applyFont="true" applyBorder="true" applyAlignment="true">
      <alignment horizontal="center" vertical="center" wrapText="true"/>
    </xf>
    <xf numFmtId="49" fontId="4" fillId="0" borderId="5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6"/>
  <sheetViews>
    <sheetView tabSelected="1" zoomScale="85" zoomScaleNormal="85" workbookViewId="0">
      <selection activeCell="S15" sqref="S15"/>
    </sheetView>
  </sheetViews>
  <sheetFormatPr defaultColWidth="9" defaultRowHeight="13.5"/>
  <cols>
    <col min="1" max="1" width="5.5" customWidth="true"/>
    <col min="2" max="2" width="5.625" customWidth="true"/>
    <col min="3" max="3" width="10.4416666666667" customWidth="true"/>
    <col min="4" max="4" width="13.5" customWidth="true"/>
    <col min="5" max="5" width="12.6666666666667" customWidth="true"/>
    <col min="6" max="6" width="5.5" customWidth="true"/>
    <col min="7" max="7" width="12.5583333333333" customWidth="true"/>
    <col min="8" max="9" width="10.4416666666667" customWidth="true"/>
    <col min="11" max="11" width="9.5"/>
    <col min="12" max="12" width="5.88333333333333" customWidth="true"/>
    <col min="13" max="13" width="12.3833333333333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9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5" t="s">
        <v>9</v>
      </c>
      <c r="D6" s="5"/>
      <c r="E6" s="5"/>
      <c r="F6" s="5"/>
      <c r="G6" s="5"/>
      <c r="H6" s="5" t="s">
        <v>10</v>
      </c>
      <c r="I6" s="5"/>
      <c r="J6" s="5">
        <v>55565358</v>
      </c>
      <c r="K6" s="5"/>
      <c r="L6" s="5"/>
      <c r="M6" s="5"/>
    </row>
    <row r="7" ht="23.1" customHeight="true" spans="1:13">
      <c r="A7" s="3" t="s">
        <v>11</v>
      </c>
      <c r="B7" s="3"/>
      <c r="C7" s="6"/>
      <c r="D7" s="6"/>
      <c r="E7" s="6" t="s">
        <v>12</v>
      </c>
      <c r="F7" s="6"/>
      <c r="G7" s="6" t="s">
        <v>13</v>
      </c>
      <c r="H7" s="6" t="s">
        <v>14</v>
      </c>
      <c r="I7" s="6"/>
      <c r="J7" s="6" t="s">
        <v>15</v>
      </c>
      <c r="K7" s="6" t="s">
        <v>16</v>
      </c>
      <c r="L7" s="6"/>
      <c r="M7" s="6" t="s">
        <v>17</v>
      </c>
    </row>
    <row r="8" ht="23.1" customHeight="true" spans="1:13">
      <c r="A8" s="3"/>
      <c r="B8" s="3"/>
      <c r="C8" s="6" t="s">
        <v>18</v>
      </c>
      <c r="D8" s="6"/>
      <c r="E8" s="14">
        <f>E9+E10+E11</f>
        <v>1847.8</v>
      </c>
      <c r="F8" s="14"/>
      <c r="G8" s="14">
        <f>G9+G10+G11</f>
        <v>1847.8</v>
      </c>
      <c r="H8" s="14">
        <f>H9+H10+H11</f>
        <v>1846.02</v>
      </c>
      <c r="I8" s="14"/>
      <c r="J8" s="6">
        <v>10</v>
      </c>
      <c r="K8" s="24">
        <f>H8/G8</f>
        <v>0.999036692282715</v>
      </c>
      <c r="L8" s="24"/>
      <c r="M8" s="27">
        <f>K8*J8</f>
        <v>9.99036692282715</v>
      </c>
    </row>
    <row r="9" ht="23.1" customHeight="true" spans="1:13">
      <c r="A9" s="3"/>
      <c r="B9" s="3"/>
      <c r="C9" s="6" t="s">
        <v>19</v>
      </c>
      <c r="D9" s="6"/>
      <c r="E9" s="14">
        <v>1847.8</v>
      </c>
      <c r="F9" s="14"/>
      <c r="G9" s="14">
        <v>1847.8</v>
      </c>
      <c r="H9" s="14">
        <v>1846.02</v>
      </c>
      <c r="I9" s="14"/>
      <c r="J9" s="6" t="s">
        <v>20</v>
      </c>
      <c r="K9" s="6"/>
      <c r="L9" s="6"/>
      <c r="M9" s="6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112" customHeight="true" spans="1:13">
      <c r="A13" s="3"/>
      <c r="B13" s="7" t="s">
        <v>26</v>
      </c>
      <c r="C13" s="7"/>
      <c r="D13" s="7"/>
      <c r="E13" s="7"/>
      <c r="F13" s="7"/>
      <c r="G13" s="7"/>
      <c r="H13" s="15" t="s">
        <v>27</v>
      </c>
      <c r="I13" s="15"/>
      <c r="J13" s="15"/>
      <c r="K13" s="15"/>
      <c r="L13" s="15"/>
      <c r="M13" s="15"/>
    </row>
    <row r="14" ht="36" customHeight="true" spans="1:13">
      <c r="A14" s="3" t="s">
        <v>28</v>
      </c>
      <c r="B14" s="3" t="s">
        <v>29</v>
      </c>
      <c r="C14" s="3" t="s">
        <v>30</v>
      </c>
      <c r="D14" s="3" t="s">
        <v>31</v>
      </c>
      <c r="E14" s="3"/>
      <c r="F14" s="3" t="s">
        <v>32</v>
      </c>
      <c r="G14" s="3"/>
      <c r="H14" s="3" t="s">
        <v>33</v>
      </c>
      <c r="I14" s="3"/>
      <c r="J14" s="3" t="s">
        <v>15</v>
      </c>
      <c r="K14" s="3" t="s">
        <v>17</v>
      </c>
      <c r="L14" s="3" t="s">
        <v>34</v>
      </c>
      <c r="M14" s="3"/>
    </row>
    <row r="15" ht="31" customHeight="true" spans="1:13">
      <c r="A15" s="3"/>
      <c r="B15" s="8" t="s">
        <v>35</v>
      </c>
      <c r="C15" s="3" t="s">
        <v>36</v>
      </c>
      <c r="D15" s="3" t="s">
        <v>37</v>
      </c>
      <c r="E15" s="3"/>
      <c r="F15" s="3" t="s">
        <v>38</v>
      </c>
      <c r="G15" s="3"/>
      <c r="H15" s="4" t="s">
        <v>39</v>
      </c>
      <c r="I15" s="4"/>
      <c r="J15" s="3">
        <v>5</v>
      </c>
      <c r="K15" s="3">
        <v>5</v>
      </c>
      <c r="L15" s="6"/>
      <c r="M15" s="6"/>
    </row>
    <row r="16" ht="31" customHeight="true" spans="1:13">
      <c r="A16" s="3"/>
      <c r="B16" s="9"/>
      <c r="C16" s="3"/>
      <c r="D16" s="3" t="s">
        <v>40</v>
      </c>
      <c r="E16" s="3"/>
      <c r="F16" s="3" t="s">
        <v>41</v>
      </c>
      <c r="G16" s="3"/>
      <c r="H16" s="4" t="s">
        <v>42</v>
      </c>
      <c r="I16" s="4"/>
      <c r="J16" s="3">
        <v>5</v>
      </c>
      <c r="K16" s="3">
        <v>5</v>
      </c>
      <c r="L16" s="3"/>
      <c r="M16" s="3"/>
    </row>
    <row r="17" ht="31" customHeight="true" spans="1:13">
      <c r="A17" s="3"/>
      <c r="B17" s="9"/>
      <c r="C17" s="3" t="s">
        <v>43</v>
      </c>
      <c r="D17" s="3" t="s">
        <v>44</v>
      </c>
      <c r="E17" s="3"/>
      <c r="F17" s="3" t="s">
        <v>45</v>
      </c>
      <c r="G17" s="3"/>
      <c r="H17" s="16">
        <v>1</v>
      </c>
      <c r="I17" s="4"/>
      <c r="J17" s="6">
        <v>3</v>
      </c>
      <c r="K17" s="6">
        <v>3</v>
      </c>
      <c r="L17" s="3"/>
      <c r="M17" s="3"/>
    </row>
    <row r="18" ht="31" customHeight="true" spans="1:13">
      <c r="A18" s="3"/>
      <c r="B18" s="9"/>
      <c r="C18" s="3"/>
      <c r="D18" s="3" t="s">
        <v>46</v>
      </c>
      <c r="E18" s="3"/>
      <c r="F18" s="3" t="s">
        <v>45</v>
      </c>
      <c r="G18" s="3"/>
      <c r="H18" s="17">
        <v>1</v>
      </c>
      <c r="I18" s="3"/>
      <c r="J18" s="6">
        <v>3</v>
      </c>
      <c r="K18" s="6">
        <v>3</v>
      </c>
      <c r="L18" s="3"/>
      <c r="M18" s="3"/>
    </row>
    <row r="19" ht="31" customHeight="true" spans="1:13">
      <c r="A19" s="3"/>
      <c r="B19" s="9"/>
      <c r="C19" s="3"/>
      <c r="D19" s="10" t="s">
        <v>47</v>
      </c>
      <c r="E19" s="18"/>
      <c r="F19" s="3" t="s">
        <v>45</v>
      </c>
      <c r="G19" s="3"/>
      <c r="H19" s="17">
        <v>1</v>
      </c>
      <c r="I19" s="3"/>
      <c r="J19" s="6">
        <v>3</v>
      </c>
      <c r="K19" s="6">
        <v>3</v>
      </c>
      <c r="L19" s="10"/>
      <c r="M19" s="18"/>
    </row>
    <row r="20" ht="99" customHeight="true" spans="1:13">
      <c r="A20" s="3"/>
      <c r="B20" s="9"/>
      <c r="C20" s="3"/>
      <c r="D20" s="10" t="s">
        <v>48</v>
      </c>
      <c r="E20" s="18"/>
      <c r="F20" s="19" t="s">
        <v>49</v>
      </c>
      <c r="G20" s="20"/>
      <c r="H20" s="21" t="s">
        <v>50</v>
      </c>
      <c r="I20" s="6"/>
      <c r="J20" s="6">
        <v>4</v>
      </c>
      <c r="K20" s="6">
        <v>3</v>
      </c>
      <c r="L20" s="25"/>
      <c r="M20" s="28"/>
    </row>
    <row r="21" ht="103" customHeight="true" spans="1:13">
      <c r="A21" s="3"/>
      <c r="B21" s="9"/>
      <c r="C21" s="3" t="s">
        <v>51</v>
      </c>
      <c r="D21" s="3" t="s">
        <v>52</v>
      </c>
      <c r="E21" s="3"/>
      <c r="F21" s="4" t="s">
        <v>53</v>
      </c>
      <c r="G21" s="4"/>
      <c r="H21" s="3" t="s">
        <v>54</v>
      </c>
      <c r="I21" s="3"/>
      <c r="J21" s="6">
        <v>4</v>
      </c>
      <c r="K21" s="6">
        <v>3</v>
      </c>
      <c r="L21" s="6" t="s">
        <v>55</v>
      </c>
      <c r="M21" s="6"/>
    </row>
    <row r="22" ht="30" customHeight="true" spans="1:13">
      <c r="A22" s="3"/>
      <c r="B22" s="9"/>
      <c r="C22" s="3"/>
      <c r="D22" s="3" t="s">
        <v>56</v>
      </c>
      <c r="E22" s="3"/>
      <c r="F22" s="5" t="s">
        <v>57</v>
      </c>
      <c r="G22" s="5"/>
      <c r="H22" s="6" t="s">
        <v>58</v>
      </c>
      <c r="I22" s="6"/>
      <c r="J22" s="6">
        <v>3</v>
      </c>
      <c r="K22" s="6">
        <v>3</v>
      </c>
      <c r="L22" s="3"/>
      <c r="M22" s="3"/>
    </row>
    <row r="23" ht="30" customHeight="true" spans="1:13">
      <c r="A23" s="3"/>
      <c r="B23" s="9"/>
      <c r="C23" s="3"/>
      <c r="D23" s="10" t="s">
        <v>59</v>
      </c>
      <c r="E23" s="18"/>
      <c r="F23" s="19" t="s">
        <v>60</v>
      </c>
      <c r="G23" s="20"/>
      <c r="H23" s="10" t="s">
        <v>61</v>
      </c>
      <c r="I23" s="18"/>
      <c r="J23" s="6">
        <v>3</v>
      </c>
      <c r="K23" s="6">
        <v>3</v>
      </c>
      <c r="L23" s="10"/>
      <c r="M23" s="18"/>
    </row>
    <row r="24" ht="30" customHeight="true" spans="1:13">
      <c r="A24" s="3"/>
      <c r="B24" s="9"/>
      <c r="C24" s="3"/>
      <c r="D24" s="10" t="s">
        <v>62</v>
      </c>
      <c r="E24" s="18"/>
      <c r="F24" s="19" t="s">
        <v>49</v>
      </c>
      <c r="G24" s="20"/>
      <c r="H24" s="21" t="s">
        <v>63</v>
      </c>
      <c r="I24" s="6"/>
      <c r="J24" s="6">
        <v>4</v>
      </c>
      <c r="K24" s="6">
        <v>3.4</v>
      </c>
      <c r="L24" s="10"/>
      <c r="M24" s="18"/>
    </row>
    <row r="25" ht="30" customHeight="true" spans="1:13">
      <c r="A25" s="3"/>
      <c r="B25" s="9"/>
      <c r="C25" s="3"/>
      <c r="D25" s="10" t="s">
        <v>64</v>
      </c>
      <c r="E25" s="18"/>
      <c r="F25" s="22" t="s">
        <v>65</v>
      </c>
      <c r="G25" s="23"/>
      <c r="H25" s="10" t="s">
        <v>66</v>
      </c>
      <c r="I25" s="18"/>
      <c r="J25" s="6">
        <v>3</v>
      </c>
      <c r="K25" s="6">
        <v>3</v>
      </c>
      <c r="L25" s="10"/>
      <c r="M25" s="18"/>
    </row>
    <row r="26" ht="30" customHeight="true" spans="1:13">
      <c r="A26" s="3"/>
      <c r="B26" s="8" t="s">
        <v>67</v>
      </c>
      <c r="C26" s="3" t="s">
        <v>68</v>
      </c>
      <c r="D26" s="3" t="s">
        <v>69</v>
      </c>
      <c r="E26" s="3"/>
      <c r="F26" s="4" t="s">
        <v>70</v>
      </c>
      <c r="G26" s="4"/>
      <c r="H26" s="3" t="s">
        <v>71</v>
      </c>
      <c r="I26" s="3"/>
      <c r="J26" s="3">
        <v>5</v>
      </c>
      <c r="K26" s="3">
        <v>5</v>
      </c>
      <c r="L26" s="3"/>
      <c r="M26" s="3"/>
    </row>
    <row r="27" ht="30" customHeight="true" spans="1:13">
      <c r="A27" s="3"/>
      <c r="B27" s="9"/>
      <c r="C27" s="3"/>
      <c r="D27" s="3" t="s">
        <v>72</v>
      </c>
      <c r="E27" s="3"/>
      <c r="F27" s="4" t="s">
        <v>73</v>
      </c>
      <c r="G27" s="4"/>
      <c r="H27" s="3" t="s">
        <v>74</v>
      </c>
      <c r="I27" s="3"/>
      <c r="J27" s="3">
        <v>5</v>
      </c>
      <c r="K27" s="3">
        <v>5</v>
      </c>
      <c r="L27" s="3"/>
      <c r="M27" s="3"/>
    </row>
    <row r="28" ht="60" customHeight="true" spans="1:13">
      <c r="A28" s="3"/>
      <c r="B28" s="3" t="s">
        <v>75</v>
      </c>
      <c r="C28" s="3" t="s">
        <v>76</v>
      </c>
      <c r="D28" s="3" t="s">
        <v>77</v>
      </c>
      <c r="E28" s="3"/>
      <c r="F28" s="19" t="s">
        <v>49</v>
      </c>
      <c r="G28" s="20"/>
      <c r="H28" s="21" t="s">
        <v>78</v>
      </c>
      <c r="I28" s="6"/>
      <c r="J28" s="6">
        <v>5</v>
      </c>
      <c r="K28" s="6">
        <v>4.5</v>
      </c>
      <c r="L28" s="3"/>
      <c r="M28" s="3"/>
    </row>
    <row r="29" ht="56" customHeight="true" spans="1:13">
      <c r="A29" s="3"/>
      <c r="B29" s="3"/>
      <c r="C29" s="3"/>
      <c r="D29" s="3" t="s">
        <v>79</v>
      </c>
      <c r="E29" s="3"/>
      <c r="F29" s="19" t="s">
        <v>49</v>
      </c>
      <c r="G29" s="20"/>
      <c r="H29" s="21" t="s">
        <v>80</v>
      </c>
      <c r="I29" s="6"/>
      <c r="J29" s="6">
        <v>5</v>
      </c>
      <c r="K29" s="6">
        <v>4</v>
      </c>
      <c r="L29" s="3"/>
      <c r="M29" s="3"/>
    </row>
    <row r="30" ht="62" customHeight="true" spans="1:13">
      <c r="A30" s="3"/>
      <c r="B30" s="3"/>
      <c r="C30" s="3"/>
      <c r="D30" s="3" t="s">
        <v>81</v>
      </c>
      <c r="E30" s="3"/>
      <c r="F30" s="19" t="s">
        <v>49</v>
      </c>
      <c r="G30" s="20"/>
      <c r="H30" s="21" t="s">
        <v>82</v>
      </c>
      <c r="I30" s="6"/>
      <c r="J30" s="6">
        <v>5</v>
      </c>
      <c r="K30" s="6">
        <v>4</v>
      </c>
      <c r="L30" s="3"/>
      <c r="M30" s="3"/>
    </row>
    <row r="31" ht="45" customHeight="true" spans="1:13">
      <c r="A31" s="3"/>
      <c r="B31" s="3"/>
      <c r="C31" s="3" t="s">
        <v>83</v>
      </c>
      <c r="D31" s="3" t="s">
        <v>84</v>
      </c>
      <c r="E31" s="3"/>
      <c r="F31" s="19" t="s">
        <v>49</v>
      </c>
      <c r="G31" s="20"/>
      <c r="H31" s="21" t="s">
        <v>85</v>
      </c>
      <c r="I31" s="6"/>
      <c r="J31" s="6">
        <v>5</v>
      </c>
      <c r="K31" s="6">
        <v>4</v>
      </c>
      <c r="L31" s="3"/>
      <c r="M31" s="3"/>
    </row>
    <row r="32" ht="73" customHeight="true" spans="1:13">
      <c r="A32" s="3"/>
      <c r="B32" s="3"/>
      <c r="C32" s="3"/>
      <c r="D32" s="3" t="s">
        <v>86</v>
      </c>
      <c r="E32" s="3"/>
      <c r="F32" s="19" t="s">
        <v>49</v>
      </c>
      <c r="G32" s="20"/>
      <c r="H32" s="21" t="s">
        <v>87</v>
      </c>
      <c r="I32" s="6"/>
      <c r="J32" s="3">
        <v>5</v>
      </c>
      <c r="K32" s="3">
        <v>4</v>
      </c>
      <c r="L32" s="3"/>
      <c r="M32" s="3"/>
    </row>
    <row r="33" ht="45" customHeight="true" spans="1:13">
      <c r="A33" s="3"/>
      <c r="B33" s="3"/>
      <c r="C33" s="3"/>
      <c r="D33" s="3" t="s">
        <v>88</v>
      </c>
      <c r="E33" s="3"/>
      <c r="F33" s="19" t="s">
        <v>49</v>
      </c>
      <c r="G33" s="20"/>
      <c r="H33" s="21" t="s">
        <v>89</v>
      </c>
      <c r="I33" s="6"/>
      <c r="J33" s="3">
        <v>5</v>
      </c>
      <c r="K33" s="3">
        <v>4</v>
      </c>
      <c r="L33" s="3"/>
      <c r="M33" s="3"/>
    </row>
    <row r="34" ht="46" customHeight="true" spans="1:13">
      <c r="A34" s="3"/>
      <c r="B34" s="3" t="s">
        <v>90</v>
      </c>
      <c r="C34" s="3" t="s">
        <v>91</v>
      </c>
      <c r="D34" s="3" t="s">
        <v>92</v>
      </c>
      <c r="E34" s="3"/>
      <c r="F34" s="3" t="s">
        <v>93</v>
      </c>
      <c r="G34" s="3"/>
      <c r="H34" s="17">
        <v>0.95</v>
      </c>
      <c r="I34" s="3"/>
      <c r="J34" s="6">
        <v>10</v>
      </c>
      <c r="K34" s="6">
        <v>10</v>
      </c>
      <c r="L34" s="3"/>
      <c r="M34" s="3"/>
    </row>
    <row r="35" ht="30" customHeight="true" spans="1:13">
      <c r="A35" s="11" t="s">
        <v>94</v>
      </c>
      <c r="B35" s="11"/>
      <c r="C35" s="11"/>
      <c r="D35" s="11"/>
      <c r="E35" s="11"/>
      <c r="F35" s="11"/>
      <c r="G35" s="11"/>
      <c r="H35" s="11"/>
      <c r="I35" s="11"/>
      <c r="J35" s="11">
        <v>100</v>
      </c>
      <c r="K35" s="26">
        <f>SUM(K15:K34,M8)</f>
        <v>91.8903669228272</v>
      </c>
      <c r="L35" s="11"/>
      <c r="M35" s="11"/>
    </row>
    <row r="36" ht="117" customHeight="true" spans="1:13">
      <c r="A36" s="12" t="s">
        <v>95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</sheetData>
  <mergeCells count="135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A35:I35"/>
    <mergeCell ref="L35:M35"/>
    <mergeCell ref="A36:M36"/>
    <mergeCell ref="A12:A13"/>
    <mergeCell ref="A14:A34"/>
    <mergeCell ref="B15:B25"/>
    <mergeCell ref="B26:B27"/>
    <mergeCell ref="B28:B33"/>
    <mergeCell ref="C15:C16"/>
    <mergeCell ref="C17:C20"/>
    <mergeCell ref="C21:C25"/>
    <mergeCell ref="C26:C27"/>
    <mergeCell ref="C28:C30"/>
    <mergeCell ref="C31:C33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2023-05-14T03:15:00Z</dcterms:created>
  <cp:lastPrinted>2024-03-05T18:53:00Z</cp:lastPrinted>
  <dcterms:modified xsi:type="dcterms:W3CDTF">2024-08-15T09:00:51Z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A31E406C8C5744BA895082B6474144B5_13</vt:lpwstr>
  </property>
</Properties>
</file>