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calcPr calcId="144525"/>
</workbook>
</file>

<file path=xl/sharedStrings.xml><?xml version="1.0" encoding="utf-8"?>
<sst xmlns="http://schemas.openxmlformats.org/spreadsheetml/2006/main" count="115" uniqueCount="101">
  <si>
    <r>
      <rPr>
        <sz val="18"/>
        <color theme="1"/>
        <rFont val="方正小标宋简体"/>
        <charset val="134"/>
      </rPr>
      <t>项目支出绩效自评表</t>
    </r>
  </si>
  <si>
    <r>
      <rPr>
        <sz val="14"/>
        <color theme="1"/>
        <rFont val="宋体"/>
        <charset val="134"/>
      </rPr>
      <t>（</t>
    </r>
    <r>
      <rPr>
        <sz val="14"/>
        <color theme="1"/>
        <rFont val="宋体"/>
        <charset val="134"/>
      </rPr>
      <t>2023</t>
    </r>
    <r>
      <rPr>
        <sz val="14"/>
        <color theme="1"/>
        <rFont val="宋体"/>
        <charset val="134"/>
      </rPr>
      <t>年度）</t>
    </r>
  </si>
  <si>
    <r>
      <rPr>
        <sz val="10.5"/>
        <color theme="1"/>
        <rFont val="宋体"/>
        <charset val="134"/>
      </rPr>
      <t>项目名称</t>
    </r>
  </si>
  <si>
    <t>广播电视融合媒体智慧监管平台升级改造</t>
  </si>
  <si>
    <r>
      <rPr>
        <sz val="10.5"/>
        <color theme="1"/>
        <rFont val="宋体"/>
        <charset val="134"/>
      </rPr>
      <t>主管部门</t>
    </r>
  </si>
  <si>
    <t>北京市广播电视局</t>
  </si>
  <si>
    <t>实施单位</t>
  </si>
  <si>
    <t>北京市广播电视监测中心（北京市广播电视安全播出调度中心）</t>
  </si>
  <si>
    <r>
      <rPr>
        <sz val="10.5"/>
        <color theme="1"/>
        <rFont val="宋体"/>
        <charset val="134"/>
      </rPr>
      <t>项目负责人</t>
    </r>
  </si>
  <si>
    <t>孙强</t>
  </si>
  <si>
    <t>联系电话</t>
  </si>
  <si>
    <t>项目资金
（万元）</t>
  </si>
  <si>
    <t>年初预算数</t>
  </si>
  <si>
    <t>全年预算数</t>
  </si>
  <si>
    <t>全年执行数</t>
  </si>
  <si>
    <r>
      <rPr>
        <sz val="10.5"/>
        <color theme="1"/>
        <rFont val="宋体"/>
        <charset val="134"/>
      </rPr>
      <t>分值</t>
    </r>
  </si>
  <si>
    <r>
      <rPr>
        <sz val="10.5"/>
        <color theme="1"/>
        <rFont val="宋体"/>
        <charset val="134"/>
      </rPr>
      <t>执行率</t>
    </r>
  </si>
  <si>
    <r>
      <rPr>
        <sz val="10.5"/>
        <color theme="1"/>
        <rFont val="宋体"/>
        <charset val="134"/>
      </rPr>
      <t>得分</t>
    </r>
  </si>
  <si>
    <t>年度资金总额</t>
  </si>
  <si>
    <t>其中：当年财政拨款</t>
  </si>
  <si>
    <r>
      <rPr>
        <sz val="10.5"/>
        <color theme="1"/>
        <rFont val="宋体"/>
        <charset val="134"/>
      </rPr>
      <t>—</t>
    </r>
  </si>
  <si>
    <t>上年结转资金</t>
  </si>
  <si>
    <t>其他资金</t>
  </si>
  <si>
    <r>
      <rPr>
        <sz val="10.5"/>
        <color theme="1"/>
        <rFont val="宋体"/>
        <charset val="134"/>
      </rPr>
      <t>年度总体目标</t>
    </r>
  </si>
  <si>
    <r>
      <rPr>
        <sz val="10.5"/>
        <color theme="1"/>
        <rFont val="宋体"/>
        <charset val="134"/>
      </rPr>
      <t>预期目标</t>
    </r>
  </si>
  <si>
    <r>
      <rPr>
        <sz val="10.5"/>
        <color theme="1"/>
        <rFont val="宋体"/>
        <charset val="134"/>
      </rPr>
      <t>实际完成情况</t>
    </r>
  </si>
  <si>
    <t>本项目为跨年度项目，项目建设目标：
1.完成基于云架构的智慧监管中心平台改造，实现广播电视、新媒体集团播出信号、网站安全等智能监测监管和综合指挥调度，实现报警智能研判、安全播出数据分析等功能，实现监测全景展示、统一对外发布等数据综合展示功能，实现统一配置管理、智能巡检维护等智能运维。
2.实现对北京广播电视台广播节目播出信号、14区融媒体中心广播电视播出信号、歌华有线市区4个一级分中心及11个远郊分公司传送的数字电视信号实时监测，确保节目异态及时发现。
3.实现对北京新媒体集团IPTV播出信号、北京移动/北京联通/北京电信IPTV传输分发及用户端接收节目信号实时监测，确保节目异态及时发现。
4.实现国家广电总局、北京市广电局与我市各安全播出责任单位广播电视安全播出高清可视化指挥调度和监测监管和指挥调度一体化、协同化、智能化。
5.完成监测监管指挥调度大屏幕升级改造，完成监测监管指挥调度大厅及附属设施装修改造。
6.实现对我市广播电视行业内主要网站安全监测、漏洞扫描，及时发现网站被挂马、篡改等安全事故，保障网站安全。
7.实现智慧监管平台自身网络安全达到等保2.0二级要求。
8.确保智慧监管平台稳定运行，保证监测监管业务正常开展。
9.确保项目符合相关程序，预算有效控制。</t>
  </si>
  <si>
    <t>1.完成基于云架构的智慧监管中心平台改造，实现广播电视、新媒体集团播出信号、网站安全等智能监测监管和综合指挥调度，实现报警智能研判、安全播出数据分析等功能，实现业务及数据的综合展示功能，实现统一配置管理、智能巡检维护等智能运维。
2.实现对北京广播电视台广播节目播出信号、各区融媒体中心广播电视播出信号、歌华有线市区4个一级分中心及11个远郊分公司传送的数字电视信号实时监测，确保节目异态及时发现。
3.实现对北京新媒体集团IPTV播出信号、传输分发及用户端接收节目信号实时监测，确保节目异态及时发现。
4.实现国家广电总局、北京市广电局与我市各安全播出责任单位广播电视安全播出高清可视化指挥调度和监测监管和指挥调度一体化、协同化、智能化。
5.完成监测监管指挥调度大屏幕升级改造，完成监测监管指挥调度大厅及附属设施装修改造。
6.实现对我市广播电视行业的部分重点网站安全监测、漏洞扫描，及时发现网站被挂马、篡改等安全事故，保障网站安全。
7.等保备案和测评工作正在进行。
8.确保智慧监管平台稳定运行，保证监测监管业务正常开展。
9.确保项目符合相关程序，预算有效控制。</t>
  </si>
  <si>
    <t>绩
效
指
标</t>
  </si>
  <si>
    <t>一级
指标</t>
  </si>
  <si>
    <t>二级
指标</t>
  </si>
  <si>
    <r>
      <rPr>
        <sz val="10.5"/>
        <color theme="1"/>
        <rFont val="宋体"/>
        <charset val="134"/>
      </rPr>
      <t>三级指标</t>
    </r>
  </si>
  <si>
    <t>年度指标值</t>
  </si>
  <si>
    <t>实际完成值</t>
  </si>
  <si>
    <r>
      <rPr>
        <sz val="10.5"/>
        <color theme="1"/>
        <rFont val="宋体"/>
        <charset val="134"/>
      </rPr>
      <t>偏差原因分析及改进措施</t>
    </r>
  </si>
  <si>
    <r>
      <rPr>
        <sz val="10.5"/>
        <color theme="1"/>
        <rFont val="宋体"/>
        <charset val="134"/>
      </rPr>
      <t>产出指标</t>
    </r>
  </si>
  <si>
    <t>数量
指标</t>
  </si>
  <si>
    <t>软件采购数量</t>
  </si>
  <si>
    <t>≥160个</t>
  </si>
  <si>
    <t>258个（套）</t>
  </si>
  <si>
    <t>硬件采购数量</t>
  </si>
  <si>
    <t>≥1200个</t>
  </si>
  <si>
    <t>1847台（套）</t>
  </si>
  <si>
    <t>监测电视数量</t>
  </si>
  <si>
    <t>≥4000路</t>
  </si>
  <si>
    <t>4038路</t>
  </si>
  <si>
    <t>节目存储</t>
  </si>
  <si>
    <t>≥10天</t>
  </si>
  <si>
    <t>＞14天</t>
  </si>
  <si>
    <t>质量
指标</t>
  </si>
  <si>
    <t>二级、三级安全等测试通过率</t>
  </si>
  <si>
    <t>≥99.9%</t>
  </si>
  <si>
    <t>截至被评价日，正在进行等保定级备案。</t>
  </si>
  <si>
    <t>截至被评价日，正在进行等保定级备案，待备案号批复后出具测试报告。前期计划更加科学完善。</t>
  </si>
  <si>
    <t>系统验收合格率</t>
  </si>
  <si>
    <t>系统集成完成率</t>
  </si>
  <si>
    <t>时效
指标</t>
  </si>
  <si>
    <t>完成招标采购</t>
  </si>
  <si>
    <t>≤8月</t>
  </si>
  <si>
    <t>5月</t>
  </si>
  <si>
    <t>成本
指标</t>
  </si>
  <si>
    <t>经济成本
指标</t>
  </si>
  <si>
    <t>软件开发成本</t>
  </si>
  <si>
    <t>≤350.142万元</t>
  </si>
  <si>
    <t>350.142万元</t>
  </si>
  <si>
    <t>硬件采购成本</t>
  </si>
  <si>
    <t>≤2213.34465万元</t>
  </si>
  <si>
    <t>2213.34421万元</t>
  </si>
  <si>
    <t>监理费</t>
  </si>
  <si>
    <t>≤61.838993万元</t>
  </si>
  <si>
    <t>53.9万元</t>
  </si>
  <si>
    <t>测评费</t>
  </si>
  <si>
    <t>≤27.735万元</t>
  </si>
  <si>
    <t>26万元</t>
  </si>
  <si>
    <t>软件采购成本</t>
  </si>
  <si>
    <t>≤401.263万元</t>
  </si>
  <si>
    <t>401.262967万元</t>
  </si>
  <si>
    <t>租赁云成本</t>
  </si>
  <si>
    <t>≤199.4416万元</t>
  </si>
  <si>
    <t>199.4416万元</t>
  </si>
  <si>
    <t>集成费</t>
  </si>
  <si>
    <t>≤128.661万元</t>
  </si>
  <si>
    <t>125.8万元</t>
  </si>
  <si>
    <r>
      <rPr>
        <sz val="10.5"/>
        <color theme="1"/>
        <rFont val="宋体"/>
        <charset val="134"/>
      </rPr>
      <t>效益指标</t>
    </r>
  </si>
  <si>
    <r>
      <rPr>
        <sz val="10.5"/>
        <color theme="1"/>
        <rFont val="宋体"/>
        <charset val="134"/>
      </rPr>
      <t>社会效益指标</t>
    </r>
  </si>
  <si>
    <t>保障我市广播电视安全播出</t>
  </si>
  <si>
    <t>优良中低差</t>
  </si>
  <si>
    <t>保障我市广播电视安全播出。</t>
  </si>
  <si>
    <t>保障我市广播电视良好收听收看效果</t>
  </si>
  <si>
    <t>保障我市广播电视良好收听收看效果。</t>
  </si>
  <si>
    <t>保障我市广播电视安全播出突发事件快速高效处置</t>
  </si>
  <si>
    <t>保障我市广播电视安全播出突发事件快速高效处置。</t>
  </si>
  <si>
    <t>保障我市广播电视行业重点网站安全</t>
  </si>
  <si>
    <t>保障我市广播电视行业重点网站安全。</t>
  </si>
  <si>
    <r>
      <rPr>
        <sz val="10.5"/>
        <color theme="1"/>
        <rFont val="宋体"/>
        <charset val="134"/>
      </rPr>
      <t>可持续影响指标</t>
    </r>
  </si>
  <si>
    <t>夯实安全播出和网络安全保障基础</t>
  </si>
  <si>
    <t>夯实安全播出和网络安全保障基础。</t>
  </si>
  <si>
    <t>监管能力和服务水平不断提升</t>
  </si>
  <si>
    <t>监管能力和服务水平有效提升。</t>
  </si>
  <si>
    <r>
      <rPr>
        <b/>
        <sz val="10.5"/>
        <color theme="1"/>
        <rFont val="宋体"/>
        <charset val="134"/>
      </rPr>
      <t>总分</t>
    </r>
  </si>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</sst>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7">
    <font>
      <sz val="11"/>
      <color theme="1"/>
      <name val="宋体"/>
      <charset val="134"/>
      <scheme val="minor"/>
    </font>
    <font>
      <sz val="18"/>
      <color theme="1"/>
      <name val="方正小标宋简体"/>
      <charset val="134"/>
    </font>
    <font>
      <sz val="14"/>
      <color theme="1"/>
      <name val="宋体"/>
      <charset val="134"/>
    </font>
    <font>
      <sz val="10.5"/>
      <color theme="1"/>
      <name val="宋体"/>
      <charset val="134"/>
    </font>
    <font>
      <sz val="10.5"/>
      <name val="宋体"/>
      <charset val="134"/>
    </font>
    <font>
      <b/>
      <sz val="10.5"/>
      <color theme="1"/>
      <name val="宋体"/>
      <charset val="134"/>
    </font>
    <font>
      <sz val="10.5"/>
      <color theme="1"/>
      <name val="宋体"/>
      <charset val="134"/>
      <scheme val="minor"/>
    </font>
    <font>
      <sz val="11"/>
      <color rgb="FF9C0006"/>
      <name val="宋体"/>
      <charset val="0"/>
      <scheme val="minor"/>
    </font>
    <font>
      <sz val="11"/>
      <color rgb="FF9C65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b/>
      <sz val="11"/>
      <color rgb="FFFA7D00"/>
      <name val="宋体"/>
      <charset val="0"/>
      <scheme val="minor"/>
    </font>
    <font>
      <b/>
      <sz val="11"/>
      <color rgb="FFFFFFFF"/>
      <name val="宋体"/>
      <charset val="0"/>
      <scheme val="minor"/>
    </font>
    <font>
      <sz val="11"/>
      <color rgb="FF3F3F76"/>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b/>
      <sz val="11"/>
      <color rgb="FF3F3F3F"/>
      <name val="宋体"/>
      <charset val="0"/>
      <scheme val="minor"/>
    </font>
    <font>
      <sz val="11"/>
      <color rgb="FFFA7D00"/>
      <name val="宋体"/>
      <charset val="0"/>
      <scheme val="minor"/>
    </font>
    <font>
      <sz val="11"/>
      <color indexed="8"/>
      <name val="宋体"/>
      <charset val="134"/>
      <scheme val="minor"/>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theme="4" tint="0.599993896298105"/>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6"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theme="9"/>
        <bgColor indexed="64"/>
      </patternFill>
    </fill>
    <fill>
      <patternFill patternType="solid">
        <fgColor rgb="FFA5A5A5"/>
        <bgColor indexed="64"/>
      </patternFill>
    </fill>
    <fill>
      <patternFill patternType="solid">
        <fgColor theme="9"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theme="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alignment vertical="center"/>
    </xf>
    <xf numFmtId="0" fontId="9" fillId="23"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20"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21" fillId="0" borderId="9"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9"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10" borderId="0" applyNumberFormat="false" applyBorder="false" applyAlignment="false" applyProtection="false">
      <alignment vertical="center"/>
    </xf>
    <xf numFmtId="0" fontId="17" fillId="13" borderId="12"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9" fillId="24" borderId="12" applyNumberFormat="false" applyAlignment="false" applyProtection="false">
      <alignment vertical="center"/>
    </xf>
    <xf numFmtId="0" fontId="24" fillId="13" borderId="14" applyNumberFormat="false" applyAlignment="false" applyProtection="false">
      <alignment vertical="center"/>
    </xf>
    <xf numFmtId="0" fontId="18" fillId="22" borderId="13" applyNumberFormat="false" applyAlignment="false" applyProtection="false">
      <alignment vertical="center"/>
    </xf>
    <xf numFmtId="0" fontId="25" fillId="0" borderId="15" applyNumberFormat="false" applyFill="false" applyAlignment="false" applyProtection="false">
      <alignment vertical="center"/>
    </xf>
    <xf numFmtId="0" fontId="10" fillId="9" borderId="0" applyNumberFormat="false" applyBorder="false" applyAlignment="false" applyProtection="false">
      <alignment vertical="center"/>
    </xf>
    <xf numFmtId="0" fontId="26" fillId="0" borderId="0">
      <alignment vertical="center"/>
    </xf>
    <xf numFmtId="0" fontId="10" fillId="12"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0" fillId="5"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9" fillId="14"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0" fillId="0" borderId="0"/>
    <xf numFmtId="0" fontId="10" fillId="15"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11" borderId="0" applyNumberFormat="false" applyBorder="false" applyAlignment="false" applyProtection="false">
      <alignment vertical="center"/>
    </xf>
  </cellStyleXfs>
  <cellXfs count="29">
    <xf numFmtId="0" fontId="0" fillId="0" borderId="0" xfId="0">
      <alignment vertical="center"/>
    </xf>
    <xf numFmtId="0" fontId="0" fillId="0" borderId="0" xfId="0" applyAlignment="true">
      <alignment horizontal="center" vertical="center"/>
    </xf>
    <xf numFmtId="0" fontId="1" fillId="0" borderId="0" xfId="0" applyFont="true" applyAlignment="true">
      <alignment horizontal="center" vertical="center"/>
    </xf>
    <xf numFmtId="0" fontId="2" fillId="0" borderId="0" xfId="0" applyFont="true" applyAlignment="true">
      <alignment horizontal="center" vertical="center"/>
    </xf>
    <xf numFmtId="0" fontId="3"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2" xfId="0" applyFont="true" applyBorder="true" applyAlignment="true">
      <alignment horizontal="left" vertical="center" wrapText="true"/>
    </xf>
    <xf numFmtId="0" fontId="3" fillId="0" borderId="3" xfId="0" applyFont="true" applyBorder="true" applyAlignment="true">
      <alignment horizontal="left"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0" xfId="0" applyFont="true" applyAlignment="true">
      <alignment horizontal="left" vertical="center" wrapText="true"/>
    </xf>
    <xf numFmtId="0" fontId="6" fillId="0" borderId="0" xfId="0" applyFont="true" applyAlignment="true">
      <alignment horizontal="left" vertical="center"/>
    </xf>
    <xf numFmtId="177" fontId="3" fillId="0" borderId="1" xfId="0" applyNumberFormat="true" applyFont="true" applyBorder="true" applyAlignment="true">
      <alignment horizontal="center" vertical="center" wrapText="true"/>
    </xf>
    <xf numFmtId="0" fontId="3" fillId="0" borderId="7" xfId="0" applyFont="true" applyBorder="true" applyAlignment="true">
      <alignment horizontal="left" vertical="center" wrapText="true"/>
    </xf>
    <xf numFmtId="0" fontId="3" fillId="0" borderId="2" xfId="0" applyFont="true" applyFill="true" applyBorder="true" applyAlignment="true">
      <alignment horizontal="left" vertical="center" wrapText="true"/>
    </xf>
    <xf numFmtId="0" fontId="3" fillId="0" borderId="1" xfId="0" applyFont="true" applyFill="true" applyBorder="true" applyAlignment="true">
      <alignment horizontal="center" vertical="center" wrapText="true"/>
    </xf>
    <xf numFmtId="0" fontId="3" fillId="0" borderId="7" xfId="0"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0" fontId="3" fillId="0" borderId="3" xfId="0" applyFont="true" applyFill="true" applyBorder="true" applyAlignment="true">
      <alignment horizontal="left" vertical="center" wrapText="true"/>
    </xf>
    <xf numFmtId="0" fontId="3" fillId="0" borderId="3" xfId="0" applyFont="true" applyFill="true" applyBorder="true" applyAlignment="true">
      <alignment horizontal="center" vertical="center" wrapText="true"/>
    </xf>
    <xf numFmtId="176" fontId="5" fillId="0" borderId="1" xfId="0" applyNumberFormat="true" applyFont="true" applyBorder="true" applyAlignment="true">
      <alignment horizontal="center" vertical="center" wrapText="true"/>
    </xf>
    <xf numFmtId="0" fontId="6" fillId="0" borderId="0" xfId="0" applyFont="true" applyAlignment="true">
      <alignment horizontal="center" vertical="center"/>
    </xf>
    <xf numFmtId="176" fontId="3" fillId="0" borderId="1" xfId="0" applyNumberFormat="true" applyFont="true" applyBorder="true" applyAlignment="true">
      <alignment horizontal="center" vertical="center" wrapText="true"/>
    </xf>
    <xf numFmtId="0" fontId="3" fillId="0" borderId="7" xfId="0" applyFont="true" applyFill="true" applyBorder="true" applyAlignment="true">
      <alignment horizontal="left" vertical="center" wrapText="true"/>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常规 3" xfId="35"/>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37"/>
  <sheetViews>
    <sheetView tabSelected="1" zoomScale="85" zoomScaleNormal="85" workbookViewId="0">
      <selection activeCell="S10" sqref="S10"/>
    </sheetView>
  </sheetViews>
  <sheetFormatPr defaultColWidth="9" defaultRowHeight="13.5"/>
  <cols>
    <col min="1" max="1" width="5.5" customWidth="true"/>
    <col min="2" max="2" width="5.625" customWidth="true"/>
    <col min="4" max="4" width="13.5" customWidth="true"/>
    <col min="5" max="5" width="15.7583333333333" customWidth="true"/>
    <col min="6" max="6" width="5.5" customWidth="true"/>
    <col min="7" max="7" width="11.5" customWidth="true"/>
    <col min="8" max="9" width="9.725" customWidth="true"/>
    <col min="10" max="10" width="9" style="1"/>
    <col min="11" max="11" width="9.5" style="1"/>
    <col min="12" max="12" width="8" customWidth="true"/>
    <col min="13" max="13" width="12.375" customWidth="true"/>
  </cols>
  <sheetData>
    <row r="1" ht="23.45" customHeight="true" spans="1:13">
      <c r="A1" s="2" t="s">
        <v>0</v>
      </c>
      <c r="B1" s="2"/>
      <c r="C1" s="2"/>
      <c r="D1" s="2"/>
      <c r="E1" s="2"/>
      <c r="F1" s="2"/>
      <c r="G1" s="2"/>
      <c r="H1" s="2"/>
      <c r="I1" s="2"/>
      <c r="J1" s="2"/>
      <c r="K1" s="2"/>
      <c r="L1" s="2"/>
      <c r="M1" s="2"/>
    </row>
    <row r="2" ht="17.45" customHeight="true" spans="1:13">
      <c r="A2" s="3" t="s">
        <v>1</v>
      </c>
      <c r="B2" s="3"/>
      <c r="C2" s="3"/>
      <c r="D2" s="3"/>
      <c r="E2" s="3"/>
      <c r="F2" s="3"/>
      <c r="G2" s="3"/>
      <c r="H2" s="3"/>
      <c r="I2" s="3"/>
      <c r="J2" s="3"/>
      <c r="K2" s="3"/>
      <c r="L2" s="3"/>
      <c r="M2" s="3"/>
    </row>
    <row r="3" ht="8.1" customHeight="true"/>
    <row r="4" ht="23" customHeight="true" spans="1:13">
      <c r="A4" s="4" t="s">
        <v>2</v>
      </c>
      <c r="B4" s="4"/>
      <c r="C4" s="5" t="s">
        <v>3</v>
      </c>
      <c r="D4" s="5"/>
      <c r="E4" s="5"/>
      <c r="F4" s="5"/>
      <c r="G4" s="5"/>
      <c r="H4" s="5"/>
      <c r="I4" s="5"/>
      <c r="J4" s="5"/>
      <c r="K4" s="5"/>
      <c r="L4" s="5"/>
      <c r="M4" s="5"/>
    </row>
    <row r="5" ht="25" customHeight="true" spans="1:13">
      <c r="A5" s="4" t="s">
        <v>4</v>
      </c>
      <c r="B5" s="4"/>
      <c r="C5" s="5" t="s">
        <v>5</v>
      </c>
      <c r="D5" s="5"/>
      <c r="E5" s="5"/>
      <c r="F5" s="5"/>
      <c r="G5" s="5"/>
      <c r="H5" s="5" t="s">
        <v>6</v>
      </c>
      <c r="I5" s="5"/>
      <c r="J5" s="5" t="s">
        <v>7</v>
      </c>
      <c r="K5" s="5"/>
      <c r="L5" s="5"/>
      <c r="M5" s="5"/>
    </row>
    <row r="6" ht="23.1" customHeight="true" spans="1:13">
      <c r="A6" s="4" t="s">
        <v>8</v>
      </c>
      <c r="B6" s="4"/>
      <c r="C6" s="5" t="s">
        <v>9</v>
      </c>
      <c r="D6" s="5"/>
      <c r="E6" s="5"/>
      <c r="F6" s="5"/>
      <c r="G6" s="5"/>
      <c r="H6" s="5" t="s">
        <v>10</v>
      </c>
      <c r="I6" s="5"/>
      <c r="J6" s="5">
        <v>13811575562</v>
      </c>
      <c r="K6" s="5"/>
      <c r="L6" s="5"/>
      <c r="M6" s="5"/>
    </row>
    <row r="7" ht="23.1" customHeight="true" spans="1:13">
      <c r="A7" s="4" t="s">
        <v>11</v>
      </c>
      <c r="B7" s="4"/>
      <c r="C7" s="4"/>
      <c r="D7" s="4"/>
      <c r="E7" s="4" t="s">
        <v>12</v>
      </c>
      <c r="F7" s="4"/>
      <c r="G7" s="4" t="s">
        <v>13</v>
      </c>
      <c r="H7" s="4" t="s">
        <v>14</v>
      </c>
      <c r="I7" s="4"/>
      <c r="J7" s="4" t="s">
        <v>15</v>
      </c>
      <c r="K7" s="4" t="s">
        <v>16</v>
      </c>
      <c r="L7" s="4"/>
      <c r="M7" s="4" t="s">
        <v>17</v>
      </c>
    </row>
    <row r="8" ht="23.1" customHeight="true" spans="1:13">
      <c r="A8" s="4"/>
      <c r="B8" s="4"/>
      <c r="C8" s="4" t="s">
        <v>18</v>
      </c>
      <c r="D8" s="4"/>
      <c r="E8" s="15">
        <v>3405.076</v>
      </c>
      <c r="F8" s="4"/>
      <c r="G8" s="4">
        <f>G9+G10+G11</f>
        <v>3369.890777</v>
      </c>
      <c r="H8" s="4">
        <f>H9+H10+H11</f>
        <v>3369.890777</v>
      </c>
      <c r="I8" s="4"/>
      <c r="J8" s="4">
        <v>10</v>
      </c>
      <c r="K8" s="22">
        <f>H8/G8</f>
        <v>1</v>
      </c>
      <c r="L8" s="22"/>
      <c r="M8" s="27">
        <f>K8*J8</f>
        <v>10</v>
      </c>
    </row>
    <row r="9" ht="23.1" customHeight="true" spans="1:13">
      <c r="A9" s="4"/>
      <c r="B9" s="4"/>
      <c r="C9" s="4" t="s">
        <v>19</v>
      </c>
      <c r="D9" s="4"/>
      <c r="E9" s="15">
        <v>3405.076</v>
      </c>
      <c r="F9" s="4"/>
      <c r="G9" s="4">
        <v>3369.890777</v>
      </c>
      <c r="H9" s="4">
        <v>3369.890777</v>
      </c>
      <c r="I9" s="4"/>
      <c r="J9" s="4" t="s">
        <v>20</v>
      </c>
      <c r="K9" s="4"/>
      <c r="L9" s="4"/>
      <c r="M9" s="4" t="s">
        <v>20</v>
      </c>
    </row>
    <row r="10" ht="23.1" customHeight="true" spans="1:13">
      <c r="A10" s="4"/>
      <c r="B10" s="4"/>
      <c r="C10" s="4" t="s">
        <v>21</v>
      </c>
      <c r="D10" s="4"/>
      <c r="E10" s="4"/>
      <c r="F10" s="4"/>
      <c r="G10" s="4"/>
      <c r="H10" s="4"/>
      <c r="I10" s="4"/>
      <c r="J10" s="4" t="s">
        <v>20</v>
      </c>
      <c r="K10" s="4"/>
      <c r="L10" s="4"/>
      <c r="M10" s="4" t="s">
        <v>20</v>
      </c>
    </row>
    <row r="11" ht="23.1" customHeight="true" spans="1:13">
      <c r="A11" s="4"/>
      <c r="B11" s="4"/>
      <c r="C11" s="4" t="s">
        <v>22</v>
      </c>
      <c r="D11" s="4"/>
      <c r="E11" s="4"/>
      <c r="F11" s="4"/>
      <c r="G11" s="4"/>
      <c r="H11" s="4"/>
      <c r="I11" s="4"/>
      <c r="J11" s="4" t="s">
        <v>20</v>
      </c>
      <c r="K11" s="4"/>
      <c r="L11" s="4"/>
      <c r="M11" s="4" t="s">
        <v>20</v>
      </c>
    </row>
    <row r="12" ht="23.1" customHeight="true" spans="1:13">
      <c r="A12" s="4" t="s">
        <v>23</v>
      </c>
      <c r="B12" s="4" t="s">
        <v>24</v>
      </c>
      <c r="C12" s="4"/>
      <c r="D12" s="4"/>
      <c r="E12" s="4"/>
      <c r="F12" s="4"/>
      <c r="G12" s="4"/>
      <c r="H12" s="4" t="s">
        <v>25</v>
      </c>
      <c r="I12" s="4"/>
      <c r="J12" s="4"/>
      <c r="K12" s="4"/>
      <c r="L12" s="4"/>
      <c r="M12" s="4"/>
    </row>
    <row r="13" ht="306" customHeight="true" spans="1:13">
      <c r="A13" s="4"/>
      <c r="B13" s="6" t="s">
        <v>26</v>
      </c>
      <c r="C13" s="7"/>
      <c r="D13" s="7"/>
      <c r="E13" s="7"/>
      <c r="F13" s="7"/>
      <c r="G13" s="16"/>
      <c r="H13" s="17" t="s">
        <v>27</v>
      </c>
      <c r="I13" s="23"/>
      <c r="J13" s="24"/>
      <c r="K13" s="24"/>
      <c r="L13" s="23"/>
      <c r="M13" s="28"/>
    </row>
    <row r="14" ht="36" customHeight="true" spans="1:13">
      <c r="A14" s="4" t="s">
        <v>28</v>
      </c>
      <c r="B14" s="4" t="s">
        <v>29</v>
      </c>
      <c r="C14" s="4" t="s">
        <v>30</v>
      </c>
      <c r="D14" s="4" t="s">
        <v>31</v>
      </c>
      <c r="E14" s="4"/>
      <c r="F14" s="4" t="s">
        <v>32</v>
      </c>
      <c r="G14" s="4"/>
      <c r="H14" s="4" t="s">
        <v>33</v>
      </c>
      <c r="I14" s="4"/>
      <c r="J14" s="4" t="s">
        <v>15</v>
      </c>
      <c r="K14" s="4" t="s">
        <v>17</v>
      </c>
      <c r="L14" s="4" t="s">
        <v>34</v>
      </c>
      <c r="M14" s="4"/>
    </row>
    <row r="15" ht="20" customHeight="true" spans="1:13">
      <c r="A15" s="4"/>
      <c r="B15" s="8" t="s">
        <v>35</v>
      </c>
      <c r="C15" s="8" t="s">
        <v>36</v>
      </c>
      <c r="D15" s="4" t="s">
        <v>37</v>
      </c>
      <c r="E15" s="4"/>
      <c r="F15" s="4" t="s">
        <v>38</v>
      </c>
      <c r="G15" s="4">
        <v>160</v>
      </c>
      <c r="H15" s="18" t="s">
        <v>39</v>
      </c>
      <c r="I15" s="18"/>
      <c r="J15" s="4">
        <v>5</v>
      </c>
      <c r="K15" s="4">
        <v>5</v>
      </c>
      <c r="L15" s="4"/>
      <c r="M15" s="4"/>
    </row>
    <row r="16" ht="20" customHeight="true" spans="1:13">
      <c r="A16" s="4"/>
      <c r="B16" s="9"/>
      <c r="C16" s="9"/>
      <c r="D16" s="4" t="s">
        <v>40</v>
      </c>
      <c r="E16" s="4"/>
      <c r="F16" s="4" t="s">
        <v>41</v>
      </c>
      <c r="G16" s="4">
        <v>160</v>
      </c>
      <c r="H16" s="18" t="s">
        <v>42</v>
      </c>
      <c r="I16" s="18"/>
      <c r="J16" s="4">
        <v>5</v>
      </c>
      <c r="K16" s="4">
        <v>5</v>
      </c>
      <c r="L16" s="10"/>
      <c r="M16" s="19"/>
    </row>
    <row r="17" ht="20" customHeight="true" spans="1:13">
      <c r="A17" s="4"/>
      <c r="B17" s="9"/>
      <c r="C17" s="9"/>
      <c r="D17" s="10" t="s">
        <v>43</v>
      </c>
      <c r="E17" s="19"/>
      <c r="F17" s="4" t="s">
        <v>44</v>
      </c>
      <c r="G17" s="4">
        <v>160</v>
      </c>
      <c r="H17" s="18" t="s">
        <v>45</v>
      </c>
      <c r="I17" s="18"/>
      <c r="J17" s="4">
        <v>5</v>
      </c>
      <c r="K17" s="4">
        <v>5</v>
      </c>
      <c r="L17" s="10"/>
      <c r="M17" s="19"/>
    </row>
    <row r="18" ht="20" customHeight="true" spans="1:13">
      <c r="A18" s="4"/>
      <c r="B18" s="9"/>
      <c r="C18" s="9"/>
      <c r="D18" s="4" t="s">
        <v>46</v>
      </c>
      <c r="E18" s="4"/>
      <c r="F18" s="4" t="s">
        <v>47</v>
      </c>
      <c r="G18" s="4">
        <v>160</v>
      </c>
      <c r="H18" s="18" t="s">
        <v>48</v>
      </c>
      <c r="I18" s="18"/>
      <c r="J18" s="4">
        <v>5</v>
      </c>
      <c r="K18" s="4">
        <v>5</v>
      </c>
      <c r="L18" s="4"/>
      <c r="M18" s="4"/>
    </row>
    <row r="19" ht="74" customHeight="true" spans="1:13">
      <c r="A19" s="4"/>
      <c r="B19" s="9"/>
      <c r="C19" s="8" t="s">
        <v>49</v>
      </c>
      <c r="D19" s="4" t="s">
        <v>50</v>
      </c>
      <c r="E19" s="4"/>
      <c r="F19" s="4" t="s">
        <v>51</v>
      </c>
      <c r="G19" s="4"/>
      <c r="H19" s="4" t="s">
        <v>52</v>
      </c>
      <c r="I19" s="4"/>
      <c r="J19" s="4">
        <v>5</v>
      </c>
      <c r="K19" s="18">
        <v>0</v>
      </c>
      <c r="L19" s="10" t="s">
        <v>53</v>
      </c>
      <c r="M19" s="19"/>
    </row>
    <row r="20" ht="21" customHeight="true" spans="1:13">
      <c r="A20" s="4"/>
      <c r="B20" s="9"/>
      <c r="C20" s="9"/>
      <c r="D20" s="4" t="s">
        <v>54</v>
      </c>
      <c r="E20" s="4"/>
      <c r="F20" s="4" t="s">
        <v>51</v>
      </c>
      <c r="G20" s="4"/>
      <c r="H20" s="20">
        <v>1</v>
      </c>
      <c r="I20" s="4"/>
      <c r="J20" s="4">
        <v>10</v>
      </c>
      <c r="K20" s="4">
        <v>10</v>
      </c>
      <c r="L20" s="10"/>
      <c r="M20" s="19"/>
    </row>
    <row r="21" ht="21" customHeight="true" spans="1:13">
      <c r="A21" s="4"/>
      <c r="B21" s="9"/>
      <c r="C21" s="11"/>
      <c r="D21" s="4" t="s">
        <v>55</v>
      </c>
      <c r="E21" s="4"/>
      <c r="F21" s="4" t="s">
        <v>51</v>
      </c>
      <c r="G21" s="4"/>
      <c r="H21" s="20">
        <v>1</v>
      </c>
      <c r="I21" s="4"/>
      <c r="J21" s="4">
        <v>10</v>
      </c>
      <c r="K21" s="4">
        <v>10</v>
      </c>
      <c r="L21" s="10"/>
      <c r="M21" s="19"/>
    </row>
    <row r="22" ht="33" customHeight="true" spans="1:13">
      <c r="A22" s="4"/>
      <c r="B22" s="9"/>
      <c r="C22" s="8" t="s">
        <v>56</v>
      </c>
      <c r="D22" s="4" t="s">
        <v>57</v>
      </c>
      <c r="E22" s="4"/>
      <c r="F22" s="4" t="s">
        <v>58</v>
      </c>
      <c r="G22" s="4"/>
      <c r="H22" s="4" t="s">
        <v>59</v>
      </c>
      <c r="I22" s="4"/>
      <c r="J22" s="4">
        <v>5</v>
      </c>
      <c r="K22" s="4">
        <v>5</v>
      </c>
      <c r="L22" s="4"/>
      <c r="M22" s="4"/>
    </row>
    <row r="23" ht="20" customHeight="true" spans="1:13">
      <c r="A23" s="4"/>
      <c r="B23" s="8" t="s">
        <v>60</v>
      </c>
      <c r="C23" s="4" t="s">
        <v>61</v>
      </c>
      <c r="D23" s="4" t="s">
        <v>62</v>
      </c>
      <c r="E23" s="4"/>
      <c r="F23" s="4" t="s">
        <v>63</v>
      </c>
      <c r="G23" s="4"/>
      <c r="H23" s="4" t="s">
        <v>64</v>
      </c>
      <c r="I23" s="4"/>
      <c r="J23" s="4">
        <v>1</v>
      </c>
      <c r="K23" s="4">
        <v>1</v>
      </c>
      <c r="L23" s="4"/>
      <c r="M23" s="4"/>
    </row>
    <row r="24" ht="20" customHeight="true" spans="1:13">
      <c r="A24" s="4"/>
      <c r="B24" s="9"/>
      <c r="C24" s="4"/>
      <c r="D24" s="4" t="s">
        <v>65</v>
      </c>
      <c r="E24" s="4"/>
      <c r="F24" s="4" t="s">
        <v>66</v>
      </c>
      <c r="G24" s="4"/>
      <c r="H24" s="4" t="s">
        <v>67</v>
      </c>
      <c r="I24" s="4"/>
      <c r="J24" s="4">
        <v>2</v>
      </c>
      <c r="K24" s="4">
        <v>2</v>
      </c>
      <c r="L24" s="4"/>
      <c r="M24" s="4"/>
    </row>
    <row r="25" ht="20" customHeight="true" spans="1:13">
      <c r="A25" s="4"/>
      <c r="B25" s="9"/>
      <c r="C25" s="4"/>
      <c r="D25" s="4" t="s">
        <v>68</v>
      </c>
      <c r="E25" s="4"/>
      <c r="F25" s="10" t="s">
        <v>69</v>
      </c>
      <c r="G25" s="19"/>
      <c r="H25" s="4" t="s">
        <v>70</v>
      </c>
      <c r="I25" s="4"/>
      <c r="J25" s="4">
        <v>1</v>
      </c>
      <c r="K25" s="4">
        <v>1</v>
      </c>
      <c r="L25" s="4"/>
      <c r="M25" s="4"/>
    </row>
    <row r="26" ht="20" customHeight="true" spans="1:13">
      <c r="A26" s="4"/>
      <c r="B26" s="9"/>
      <c r="C26" s="4"/>
      <c r="D26" s="4" t="s">
        <v>71</v>
      </c>
      <c r="E26" s="4"/>
      <c r="F26" s="10" t="s">
        <v>72</v>
      </c>
      <c r="G26" s="19"/>
      <c r="H26" s="4" t="s">
        <v>73</v>
      </c>
      <c r="I26" s="4"/>
      <c r="J26" s="4">
        <v>1</v>
      </c>
      <c r="K26" s="4">
        <v>1</v>
      </c>
      <c r="L26" s="4"/>
      <c r="M26" s="4"/>
    </row>
    <row r="27" ht="20" customHeight="true" spans="1:13">
      <c r="A27" s="4"/>
      <c r="B27" s="9"/>
      <c r="C27" s="4"/>
      <c r="D27" s="4" t="s">
        <v>74</v>
      </c>
      <c r="E27" s="4"/>
      <c r="F27" s="10" t="s">
        <v>75</v>
      </c>
      <c r="G27" s="19"/>
      <c r="H27" s="4" t="s">
        <v>76</v>
      </c>
      <c r="I27" s="4"/>
      <c r="J27" s="4">
        <v>2</v>
      </c>
      <c r="K27" s="4">
        <v>2</v>
      </c>
      <c r="L27" s="4"/>
      <c r="M27" s="4"/>
    </row>
    <row r="28" ht="20" customHeight="true" spans="1:13">
      <c r="A28" s="4"/>
      <c r="B28" s="9"/>
      <c r="C28" s="4"/>
      <c r="D28" s="4" t="s">
        <v>77</v>
      </c>
      <c r="E28" s="4"/>
      <c r="F28" s="10" t="s">
        <v>78</v>
      </c>
      <c r="G28" s="19"/>
      <c r="H28" s="4" t="s">
        <v>79</v>
      </c>
      <c r="I28" s="4"/>
      <c r="J28" s="4">
        <v>1</v>
      </c>
      <c r="K28" s="4">
        <v>1</v>
      </c>
      <c r="L28" s="4"/>
      <c r="M28" s="4"/>
    </row>
    <row r="29" ht="20" customHeight="true" spans="1:13">
      <c r="A29" s="4"/>
      <c r="B29" s="9"/>
      <c r="C29" s="4"/>
      <c r="D29" s="4" t="s">
        <v>80</v>
      </c>
      <c r="E29" s="4"/>
      <c r="F29" s="4" t="s">
        <v>81</v>
      </c>
      <c r="G29" s="4"/>
      <c r="H29" s="4" t="s">
        <v>82</v>
      </c>
      <c r="I29" s="4"/>
      <c r="J29" s="4">
        <v>2</v>
      </c>
      <c r="K29" s="4">
        <v>2</v>
      </c>
      <c r="L29" s="4"/>
      <c r="M29" s="4"/>
    </row>
    <row r="30" ht="34" customHeight="true" spans="1:13">
      <c r="A30" s="4"/>
      <c r="B30" s="4" t="s">
        <v>83</v>
      </c>
      <c r="C30" s="8" t="s">
        <v>84</v>
      </c>
      <c r="D30" s="4" t="s">
        <v>85</v>
      </c>
      <c r="E30" s="4"/>
      <c r="F30" s="4" t="s">
        <v>86</v>
      </c>
      <c r="G30" s="4"/>
      <c r="H30" s="21" t="s">
        <v>87</v>
      </c>
      <c r="I30" s="21"/>
      <c r="J30" s="4">
        <v>5</v>
      </c>
      <c r="K30" s="4">
        <v>4.5</v>
      </c>
      <c r="L30" s="4"/>
      <c r="M30" s="4"/>
    </row>
    <row r="31" ht="37" customHeight="true" spans="1:13">
      <c r="A31" s="4"/>
      <c r="B31" s="4"/>
      <c r="C31" s="9"/>
      <c r="D31" s="4" t="s">
        <v>88</v>
      </c>
      <c r="E31" s="4"/>
      <c r="F31" s="4" t="s">
        <v>86</v>
      </c>
      <c r="G31" s="4"/>
      <c r="H31" s="21" t="s">
        <v>89</v>
      </c>
      <c r="I31" s="21"/>
      <c r="J31" s="4">
        <v>5</v>
      </c>
      <c r="K31" s="18">
        <v>4.5</v>
      </c>
      <c r="L31" s="4"/>
      <c r="M31" s="4"/>
    </row>
    <row r="32" ht="47" customHeight="true" spans="1:13">
      <c r="A32" s="4"/>
      <c r="B32" s="4"/>
      <c r="C32" s="9"/>
      <c r="D32" s="4" t="s">
        <v>90</v>
      </c>
      <c r="E32" s="4"/>
      <c r="F32" s="4" t="s">
        <v>86</v>
      </c>
      <c r="G32" s="4"/>
      <c r="H32" s="21" t="s">
        <v>91</v>
      </c>
      <c r="I32" s="21"/>
      <c r="J32" s="4">
        <v>5</v>
      </c>
      <c r="K32" s="18">
        <v>4</v>
      </c>
      <c r="L32" s="4"/>
      <c r="M32" s="4"/>
    </row>
    <row r="33" ht="35" customHeight="true" spans="1:13">
      <c r="A33" s="4"/>
      <c r="B33" s="4"/>
      <c r="C33" s="11"/>
      <c r="D33" s="4" t="s">
        <v>92</v>
      </c>
      <c r="E33" s="4"/>
      <c r="F33" s="4" t="s">
        <v>86</v>
      </c>
      <c r="G33" s="4"/>
      <c r="H33" s="21" t="s">
        <v>93</v>
      </c>
      <c r="I33" s="21"/>
      <c r="J33" s="4">
        <v>5</v>
      </c>
      <c r="K33" s="18">
        <v>4</v>
      </c>
      <c r="L33" s="4"/>
      <c r="M33" s="4"/>
    </row>
    <row r="34" ht="35" customHeight="true" spans="1:13">
      <c r="A34" s="4"/>
      <c r="B34" s="4"/>
      <c r="C34" s="8" t="s">
        <v>94</v>
      </c>
      <c r="D34" s="4" t="s">
        <v>95</v>
      </c>
      <c r="E34" s="4"/>
      <c r="F34" s="4" t="s">
        <v>86</v>
      </c>
      <c r="G34" s="4"/>
      <c r="H34" s="21" t="s">
        <v>96</v>
      </c>
      <c r="I34" s="21"/>
      <c r="J34" s="4">
        <v>5</v>
      </c>
      <c r="K34" s="18">
        <v>4</v>
      </c>
      <c r="L34" s="4"/>
      <c r="M34" s="4"/>
    </row>
    <row r="35" ht="35.25" customHeight="true" spans="1:13">
      <c r="A35" s="4"/>
      <c r="B35" s="4"/>
      <c r="C35" s="9"/>
      <c r="D35" s="4" t="s">
        <v>97</v>
      </c>
      <c r="E35" s="4"/>
      <c r="F35" s="4" t="s">
        <v>86</v>
      </c>
      <c r="G35" s="4"/>
      <c r="H35" s="21" t="s">
        <v>98</v>
      </c>
      <c r="I35" s="21"/>
      <c r="J35" s="4">
        <v>5</v>
      </c>
      <c r="K35" s="18">
        <v>4</v>
      </c>
      <c r="L35" s="4"/>
      <c r="M35" s="4"/>
    </row>
    <row r="36" ht="24" customHeight="true" spans="1:13">
      <c r="A36" s="12" t="s">
        <v>99</v>
      </c>
      <c r="B36" s="12"/>
      <c r="C36" s="12"/>
      <c r="D36" s="12"/>
      <c r="E36" s="12"/>
      <c r="F36" s="12"/>
      <c r="G36" s="12"/>
      <c r="H36" s="12"/>
      <c r="I36" s="12"/>
      <c r="J36" s="12">
        <v>100</v>
      </c>
      <c r="K36" s="25">
        <f>SUM(K15:K35,M8)</f>
        <v>90</v>
      </c>
      <c r="L36" s="12"/>
      <c r="M36" s="12"/>
    </row>
    <row r="37" ht="128" customHeight="true" spans="1:13">
      <c r="A37" s="13" t="s">
        <v>100</v>
      </c>
      <c r="B37" s="14"/>
      <c r="C37" s="14"/>
      <c r="D37" s="14"/>
      <c r="E37" s="14"/>
      <c r="F37" s="14"/>
      <c r="G37" s="14"/>
      <c r="H37" s="14"/>
      <c r="I37" s="14"/>
      <c r="J37" s="26"/>
      <c r="K37" s="26"/>
      <c r="L37" s="14"/>
      <c r="M37" s="14"/>
    </row>
  </sheetData>
  <mergeCells count="138">
    <mergeCell ref="A1:M1"/>
    <mergeCell ref="A2:M2"/>
    <mergeCell ref="A4:B4"/>
    <mergeCell ref="C4:M4"/>
    <mergeCell ref="A5:B5"/>
    <mergeCell ref="C5:G5"/>
    <mergeCell ref="H5:I5"/>
    <mergeCell ref="J5:M5"/>
    <mergeCell ref="A6:B6"/>
    <mergeCell ref="C6:G6"/>
    <mergeCell ref="H6:I6"/>
    <mergeCell ref="J6:M6"/>
    <mergeCell ref="C7:D7"/>
    <mergeCell ref="E7:F7"/>
    <mergeCell ref="H7:I7"/>
    <mergeCell ref="K7:L7"/>
    <mergeCell ref="C8:D8"/>
    <mergeCell ref="E8:F8"/>
    <mergeCell ref="H8:I8"/>
    <mergeCell ref="K8:L8"/>
    <mergeCell ref="C9:D9"/>
    <mergeCell ref="E9:F9"/>
    <mergeCell ref="H9:I9"/>
    <mergeCell ref="K9:L9"/>
    <mergeCell ref="C10:D10"/>
    <mergeCell ref="E10:F10"/>
    <mergeCell ref="H10:I10"/>
    <mergeCell ref="K10:L10"/>
    <mergeCell ref="C11:D11"/>
    <mergeCell ref="E11:F11"/>
    <mergeCell ref="H11:I11"/>
    <mergeCell ref="K11:L11"/>
    <mergeCell ref="B12:G12"/>
    <mergeCell ref="H12:M12"/>
    <mergeCell ref="B13:G13"/>
    <mergeCell ref="H13:M13"/>
    <mergeCell ref="D14:E14"/>
    <mergeCell ref="F14:G14"/>
    <mergeCell ref="H14:I14"/>
    <mergeCell ref="L14:M14"/>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D30:E30"/>
    <mergeCell ref="F30:G30"/>
    <mergeCell ref="H30:I30"/>
    <mergeCell ref="L30:M30"/>
    <mergeCell ref="D31:E31"/>
    <mergeCell ref="F31:G31"/>
    <mergeCell ref="H31:I31"/>
    <mergeCell ref="L31:M31"/>
    <mergeCell ref="D32:E32"/>
    <mergeCell ref="F32:G32"/>
    <mergeCell ref="H32:I32"/>
    <mergeCell ref="L32:M32"/>
    <mergeCell ref="D33:E33"/>
    <mergeCell ref="F33:G33"/>
    <mergeCell ref="H33:I33"/>
    <mergeCell ref="L33:M33"/>
    <mergeCell ref="D34:E34"/>
    <mergeCell ref="F34:G34"/>
    <mergeCell ref="H34:I34"/>
    <mergeCell ref="L34:M34"/>
    <mergeCell ref="D35:E35"/>
    <mergeCell ref="F35:G35"/>
    <mergeCell ref="H35:I35"/>
    <mergeCell ref="L35:M35"/>
    <mergeCell ref="A36:I36"/>
    <mergeCell ref="L36:M36"/>
    <mergeCell ref="A37:M37"/>
    <mergeCell ref="A12:A13"/>
    <mergeCell ref="A14:A35"/>
    <mergeCell ref="B15:B22"/>
    <mergeCell ref="B23:B29"/>
    <mergeCell ref="B30:B35"/>
    <mergeCell ref="C15:C18"/>
    <mergeCell ref="C19:C21"/>
    <mergeCell ref="C23:C29"/>
    <mergeCell ref="C30:C33"/>
    <mergeCell ref="C34:C35"/>
    <mergeCell ref="A7:B11"/>
  </mergeCells>
  <pageMargins left="0.7" right="0.7" top="0.75" bottom="0.75" header="0.3" footer="0.3"/>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liuling</dc:creator>
  <cp:lastModifiedBy>user</cp:lastModifiedBy>
  <dcterms:created xsi:type="dcterms:W3CDTF">2023-05-13T03:15:00Z</dcterms:created>
  <cp:lastPrinted>2024-03-04T18:53:00Z</cp:lastPrinted>
  <dcterms:modified xsi:type="dcterms:W3CDTF">2024-08-15T09:51:47Z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y fmtid="{D5CDD505-2E9C-101B-9397-08002B2CF9AE}" pid="3" name="ICV">
    <vt:lpwstr>4F611A48D49D49A89679B9399E8EAAA7_13</vt:lpwstr>
  </property>
</Properties>
</file>