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<sst xmlns="http://schemas.openxmlformats.org/spreadsheetml/2006/main" count="86" uniqueCount="77">
  <si>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</si>
  <si>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</si>
  <si>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</si>
  <si>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“京琅琊”人才工程开发与培养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</si>
  <si>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</si>
  <si>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</si>
  <si>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</si>
  <si>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</si>
  <si>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</si>
  <si>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</si>
  <si>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</si>
  <si>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</si>
  <si>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</si>
  <si>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</si>
  <si>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</si>
  <si>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</si>
  <si>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</si>
  <si>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</si>
  <si>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</si>
  <si>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</si>
  <si>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</si>
  <si>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</si>
  <si>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</si>
  <si>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1.为落实市人力社保局要求，重点开展播音主持、广播电视工程系列年度职称评审；为落实市委宣传部要求，组织“四个一批”人才、人才培养资助项目评审，以及“京琅琊”人才和全国广播电视和网络视听领军人才、青年创新人才评审，进一步科学规范人才和项目评选推荐。
2.为落实《国家广播电视总局关于印发&lt;全国广播电视和网络视听“十四五”人才发展规划&gt;的通知》，北京市广电局制定印发《北京大视听人才行动计划（2023年-2025年）》，《计划》明确了以“京琅琊”人才品牌建设统领行业高层次人才发展，预计到2025年遴选“京琅琊”名家大师、领军人才、青创人才达到100人，通过人才发布，营造创先争优的良好发展氛围，通过视听学院建设，为“京琅琊”新闻宣传、文艺创作、科技与工程、经营管理、国际传播五类人才做好涵育。</t>
  </si>
  <si>
    <t>1.落实市人力社保局要求，开展了播音主持、广播电视工程系列年度职称评审；落实市委宣传部要求，组织国家和北京市高层次人才工程项目评审，“京琅琊”人才评审，进一步科学规范人才和项目评选推荐。
2.依据《北京大视听人才行动计划（2023年-2025年）》，制定出台《北京大视听“京琅琊”人才专项实施办法》和遴选实施方案，设置名家、领军、青年创新三个衍生品牌，包含新闻宣传、文艺创作、科技与工程技术、国际传播、经营管理5大界别。上半年启动专项遴选以来，受到行业广泛关注，经评审后，5个界别共17人入选，为构建梯次配备、多元储备、界别齐备的大视听人才队伍奠定坚实基础。2024北京国际视听大会上举行“京琅琊”人才发布仪式，受到业内广泛关注，人才品牌团结凝聚、激励示范作用进一步凸显。建立“京琅琊”视听人才学院，成功举办文艺精品创作、超高清、“京”话筒、微短剧、新闻宣传等五期培训，京津冀、天津、内蒙古、云南、吉林等地广电视听人才代表共350人参训，教学安排深受学员好评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</si>
  <si>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</si>
  <si>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</si>
  <si>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</si>
  <si>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</si>
  <si>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</si>
  <si>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</si>
  <si>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</si>
  <si>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</si>
  <si>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</si>
  <si>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评出“京琅琊”人才数量</t>
  </si>
  <si>
    <t>≥25人</t>
  </si>
  <si>
    <t>17人</t>
  </si>
  <si>
    <t>偏差原因：严把首届“京琅琊”人才质量，比预期数量略少。
改进措施：第二届评选时将合理预测人员数量，精准设置。</t>
  </si>
  <si>
    <t>播音主持人职称评审</t>
  </si>
  <si>
    <t>≥50人</t>
  </si>
  <si>
    <t>118人</t>
  </si>
  <si>
    <t>举办“京琅琊”人才发布活动</t>
  </si>
  <si>
    <t>＝1场</t>
  </si>
  <si>
    <t>1场</t>
  </si>
  <si>
    <t>质量
指标</t>
  </si>
  <si>
    <t>“京琅琊”人才评选过程规范性</t>
  </si>
  <si>
    <t>优</t>
  </si>
  <si>
    <t>“京琅琊”人才评选过程规范。</t>
  </si>
  <si>
    <t>“京琅琊”人才中具备高级职称和一定社会影响力的人才占比</t>
  </si>
  <si>
    <t>≥80%</t>
  </si>
  <si>
    <t>时效
指标</t>
  </si>
  <si>
    <t>项目整体完成时间</t>
  </si>
  <si>
    <t>≤11月</t>
  </si>
  <si>
    <t>12月</t>
  </si>
  <si>
    <t>偏差原因：根据全局大型节展活动设计安排人才发布仪式，在12月进行发布，比计划推迟一个月。
改进措施：下一步将加强对项目进度的谋划安排。</t>
  </si>
  <si>
    <t>经费支付及时性</t>
  </si>
  <si>
    <t>≥95%</t>
  </si>
  <si>
    <t>成本
指标</t>
  </si>
  <si>
    <t>经济成本
指标</t>
  </si>
  <si>
    <t>总成本</t>
  </si>
  <si>
    <t>≤144.0939万元</t>
  </si>
  <si>
    <t>135.25859万元</t>
  </si>
  <si>
    <t>“京琅琊”视听学院建设成本</t>
  </si>
  <si>
    <t>≤80.28万元</t>
  </si>
  <si>
    <t>80.28万元</t>
  </si>
  <si>
    <t>效益指标</t>
  </si>
  <si>
    <r>
      <rPr>
        <sz val="10.5"/>
        <color theme="1"/>
        <rFont val="宋体"/>
        <charset val="134"/>
      </rPr>
      <t>社会效益指标</t>
    </r>
  </si>
  <si>
    <t>为视听产业高质量发展提供人才支撑</t>
  </si>
  <si>
    <t>项目的实施为构建梯次配备、多元储备、界别齐备的大视听人才队伍奠定坚实基础，为视听产业高质量发展提供了人才支撑。</t>
  </si>
  <si>
    <t>推动北京视听人才高质量发展</t>
  </si>
  <si>
    <t>项目的实施推动了北京视听人才高质量发展。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</si>
  <si>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</si>
  <si>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</si>
  <si>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评出的“京琅琊”人才满意度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</si>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</sst>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_ "/>
    <numFmt numFmtId="179" formatCode="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topLeftCell="A18" workbookViewId="0">
      <selection activeCell="P23" sqref="P23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8.625" customWidth="1"/>
    <col min="11" max="11" width="10.875" customWidth="1"/>
    <col min="12" max="12" width="5.875" customWidth="1"/>
    <col min="13" max="13" width="13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6">
        <v>210.1921</v>
      </c>
      <c r="F7" s="6"/>
      <c r="G7" s="6">
        <f>G8+G9+G10</f>
        <v>144.0939</v>
      </c>
      <c r="H7" s="6">
        <v>135.25859</v>
      </c>
      <c r="I7" s="6"/>
      <c r="J7" s="3">
        <v>10</v>
      </c>
      <c r="K7" s="19">
        <f>H7/G7</f>
        <v>0.938683663916377</v>
      </c>
      <c r="L7" s="19"/>
      <c r="M7" s="20">
        <f>K7*J7</f>
        <v>9.38683663916377</v>
      </c>
    </row>
    <row r="8" ht="23.1" customHeight="1" spans="1:13">
      <c r="A8" s="3"/>
      <c r="B8" s="3"/>
      <c r="C8" s="3" t="s">
        <v>16</v>
      </c>
      <c r="D8" s="3"/>
      <c r="E8" s="6">
        <v>210.1921</v>
      </c>
      <c r="F8" s="6"/>
      <c r="G8" s="6">
        <v>144.0939</v>
      </c>
      <c r="H8" s="6">
        <v>135.25859</v>
      </c>
      <c r="I8" s="6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234" customHeight="1" spans="1:13">
      <c r="A12" s="3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108.95" customHeight="1" spans="1:13">
      <c r="A14" s="3"/>
      <c r="B14" s="8" t="s">
        <v>32</v>
      </c>
      <c r="C14" s="3" t="s">
        <v>33</v>
      </c>
      <c r="D14" s="7" t="s">
        <v>34</v>
      </c>
      <c r="E14" s="7"/>
      <c r="F14" s="9" t="s">
        <v>35</v>
      </c>
      <c r="G14" s="4"/>
      <c r="H14" s="10" t="s">
        <v>36</v>
      </c>
      <c r="I14" s="10"/>
      <c r="J14" s="10">
        <v>5</v>
      </c>
      <c r="K14" s="21">
        <v>3.4</v>
      </c>
      <c r="L14" s="22" t="s">
        <v>37</v>
      </c>
      <c r="M14" s="22"/>
    </row>
    <row r="15" ht="15.95" customHeight="1" spans="1:13">
      <c r="A15" s="3"/>
      <c r="B15" s="11"/>
      <c r="C15" s="3"/>
      <c r="D15" s="7" t="s">
        <v>38</v>
      </c>
      <c r="E15" s="7"/>
      <c r="F15" s="9" t="s">
        <v>39</v>
      </c>
      <c r="G15" s="4"/>
      <c r="H15" s="10" t="s">
        <v>40</v>
      </c>
      <c r="I15" s="10"/>
      <c r="J15" s="10">
        <v>10</v>
      </c>
      <c r="K15" s="23">
        <v>10</v>
      </c>
      <c r="L15" s="10"/>
      <c r="M15" s="10"/>
    </row>
    <row r="16" ht="15.95" customHeight="1" spans="1:13">
      <c r="A16" s="3"/>
      <c r="B16" s="11"/>
      <c r="C16" s="3"/>
      <c r="D16" s="7" t="s">
        <v>41</v>
      </c>
      <c r="E16" s="7"/>
      <c r="F16" s="9" t="s">
        <v>42</v>
      </c>
      <c r="G16" s="4"/>
      <c r="H16" s="10" t="s">
        <v>43</v>
      </c>
      <c r="I16" s="10"/>
      <c r="J16" s="10">
        <v>5</v>
      </c>
      <c r="K16" s="23">
        <v>5</v>
      </c>
      <c r="L16" s="10"/>
      <c r="M16" s="10"/>
    </row>
    <row r="17" ht="33.95" customHeight="1" spans="1:13">
      <c r="A17" s="3"/>
      <c r="B17" s="11"/>
      <c r="C17" s="3" t="s">
        <v>44</v>
      </c>
      <c r="D17" s="7" t="s">
        <v>45</v>
      </c>
      <c r="E17" s="7"/>
      <c r="F17" s="4" t="s">
        <v>46</v>
      </c>
      <c r="G17" s="4"/>
      <c r="H17" s="10" t="s">
        <v>47</v>
      </c>
      <c r="I17" s="10"/>
      <c r="J17" s="10">
        <v>5</v>
      </c>
      <c r="K17" s="23">
        <v>5</v>
      </c>
      <c r="L17" s="10"/>
      <c r="M17" s="10"/>
    </row>
    <row r="18" ht="39" customHeight="1" spans="1:13">
      <c r="A18" s="3"/>
      <c r="B18" s="11"/>
      <c r="C18" s="3"/>
      <c r="D18" s="7" t="s">
        <v>48</v>
      </c>
      <c r="E18" s="7"/>
      <c r="F18" s="9" t="s">
        <v>49</v>
      </c>
      <c r="G18" s="4"/>
      <c r="H18" s="12">
        <v>0.9411</v>
      </c>
      <c r="I18" s="10"/>
      <c r="J18" s="10">
        <v>5</v>
      </c>
      <c r="K18" s="23">
        <v>5</v>
      </c>
      <c r="L18" s="10"/>
      <c r="M18" s="10"/>
    </row>
    <row r="19" ht="113.1" customHeight="1" spans="1:13">
      <c r="A19" s="3"/>
      <c r="B19" s="11"/>
      <c r="C19" s="3" t="s">
        <v>50</v>
      </c>
      <c r="D19" s="7" t="s">
        <v>51</v>
      </c>
      <c r="E19" s="7"/>
      <c r="F19" s="9" t="s">
        <v>52</v>
      </c>
      <c r="G19" s="4"/>
      <c r="H19" s="13" t="s">
        <v>53</v>
      </c>
      <c r="I19" s="10"/>
      <c r="J19" s="10">
        <v>5</v>
      </c>
      <c r="K19" s="21">
        <v>4.5</v>
      </c>
      <c r="L19" s="22" t="s">
        <v>54</v>
      </c>
      <c r="M19" s="22"/>
    </row>
    <row r="20" ht="15.95" customHeight="1" spans="1:13">
      <c r="A20" s="3"/>
      <c r="B20" s="11"/>
      <c r="C20" s="3"/>
      <c r="D20" s="7" t="s">
        <v>55</v>
      </c>
      <c r="E20" s="7"/>
      <c r="F20" s="9" t="s">
        <v>56</v>
      </c>
      <c r="G20" s="4"/>
      <c r="H20" s="14">
        <v>1</v>
      </c>
      <c r="I20" s="10"/>
      <c r="J20" s="10">
        <v>5</v>
      </c>
      <c r="K20" s="23">
        <v>5</v>
      </c>
      <c r="L20" s="10"/>
      <c r="M20" s="10"/>
    </row>
    <row r="21" ht="15.95" customHeight="1" spans="1:13">
      <c r="A21" s="3"/>
      <c r="B21" s="8" t="s">
        <v>57</v>
      </c>
      <c r="C21" s="3" t="s">
        <v>58</v>
      </c>
      <c r="D21" s="7" t="s">
        <v>59</v>
      </c>
      <c r="E21" s="7"/>
      <c r="F21" s="9" t="s">
        <v>60</v>
      </c>
      <c r="G21" s="4"/>
      <c r="H21" s="15" t="s">
        <v>61</v>
      </c>
      <c r="I21" s="15"/>
      <c r="J21" s="10">
        <v>6</v>
      </c>
      <c r="K21" s="23">
        <v>6</v>
      </c>
      <c r="L21" s="10"/>
      <c r="M21" s="10"/>
    </row>
    <row r="22" ht="15.95" customHeight="1" spans="1:13">
      <c r="A22" s="3"/>
      <c r="B22" s="11"/>
      <c r="C22" s="3"/>
      <c r="D22" s="7" t="s">
        <v>62</v>
      </c>
      <c r="E22" s="7"/>
      <c r="F22" s="9" t="s">
        <v>63</v>
      </c>
      <c r="G22" s="4"/>
      <c r="H22" s="13" t="s">
        <v>64</v>
      </c>
      <c r="I22" s="15"/>
      <c r="J22" s="10">
        <v>4</v>
      </c>
      <c r="K22" s="23">
        <v>4</v>
      </c>
      <c r="L22" s="10"/>
      <c r="M22" s="10"/>
    </row>
    <row r="23" ht="108.95" customHeight="1" spans="1:13">
      <c r="A23" s="3"/>
      <c r="B23" s="3" t="s">
        <v>65</v>
      </c>
      <c r="C23" s="3" t="s">
        <v>66</v>
      </c>
      <c r="D23" s="7" t="s">
        <v>67</v>
      </c>
      <c r="E23" s="7"/>
      <c r="F23" s="4" t="s">
        <v>46</v>
      </c>
      <c r="G23" s="4"/>
      <c r="H23" s="10" t="s">
        <v>68</v>
      </c>
      <c r="I23" s="10"/>
      <c r="J23" s="10">
        <v>15</v>
      </c>
      <c r="K23" s="23">
        <v>12</v>
      </c>
      <c r="L23" s="10"/>
      <c r="M23" s="10"/>
    </row>
    <row r="24" ht="51.95" customHeight="1" spans="1:13">
      <c r="A24" s="3"/>
      <c r="B24" s="3"/>
      <c r="C24" s="3"/>
      <c r="D24" s="7" t="s">
        <v>69</v>
      </c>
      <c r="E24" s="7"/>
      <c r="F24" s="4" t="s">
        <v>46</v>
      </c>
      <c r="G24" s="4"/>
      <c r="H24" s="10" t="s">
        <v>70</v>
      </c>
      <c r="I24" s="10"/>
      <c r="J24" s="10">
        <v>15</v>
      </c>
      <c r="K24" s="21">
        <v>12.5</v>
      </c>
      <c r="L24" s="10"/>
      <c r="M24" s="10"/>
    </row>
    <row r="25" ht="38.25" spans="1:13">
      <c r="A25" s="3"/>
      <c r="B25" s="3" t="s">
        <v>71</v>
      </c>
      <c r="C25" s="3" t="s">
        <v>72</v>
      </c>
      <c r="D25" s="7" t="s">
        <v>73</v>
      </c>
      <c r="E25" s="7"/>
      <c r="F25" s="4" t="s">
        <v>74</v>
      </c>
      <c r="G25" s="4"/>
      <c r="H25" s="14">
        <v>0.9</v>
      </c>
      <c r="I25" s="10"/>
      <c r="J25" s="10">
        <v>10</v>
      </c>
      <c r="K25" s="23">
        <v>9</v>
      </c>
      <c r="L25" s="10"/>
      <c r="M25" s="10"/>
    </row>
    <row r="26" ht="24" customHeight="1" spans="1:13">
      <c r="A26" s="16" t="s">
        <v>75</v>
      </c>
      <c r="B26" s="16"/>
      <c r="C26" s="16"/>
      <c r="D26" s="16"/>
      <c r="E26" s="16"/>
      <c r="F26" s="16"/>
      <c r="G26" s="16"/>
      <c r="H26" s="16"/>
      <c r="I26" s="16"/>
      <c r="J26" s="16">
        <v>100</v>
      </c>
      <c r="K26" s="24">
        <f>SUM(K14:K25,M7)</f>
        <v>90.7868366391638</v>
      </c>
      <c r="L26" s="16"/>
      <c r="M26" s="16"/>
    </row>
    <row r="27" ht="141" customHeight="1" spans="1:13">
      <c r="A27" s="17" t="s">
        <v>76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</sheetData>
  <mergeCells count="98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1:A12"/>
    <mergeCell ref="A13:A25"/>
    <mergeCell ref="B14:B20"/>
    <mergeCell ref="B21:B22"/>
    <mergeCell ref="B23:B24"/>
    <mergeCell ref="C14:C16"/>
    <mergeCell ref="C17:C18"/>
    <mergeCell ref="C19:C20"/>
    <mergeCell ref="C21:C22"/>
    <mergeCell ref="C23:C24"/>
    <mergeCell ref="A6:B10"/>
  </mergeCells>
  <pageMargins left="0.7" right="0.7" top="0.314583333333333" bottom="0.75" header="0.156944444444444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2023-05-13T19:15:00Z</dcterms:created>
  <cp:lastPrinted>2024-03-05T10:53:00Z</cp:lastPrinted>
  <dcterms:modified xsi:type="dcterms:W3CDTF">2025-08-22T01:33:09Z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1F869B5C36C64BFC9FCA992264144B2A_13</vt:lpwstr>
  </property>
</Properties>
</file>