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<sst xmlns="http://schemas.openxmlformats.org/spreadsheetml/2006/main" count="88" uniqueCount="80">
  <si>
    <r>
      <rPr>
        <sz val="18"/>
        <color theme="1"/>
        <rFont val="方正小标宋简体"/>
        <charset val="134"/>
      </rPr>
      <t>项目支出绩效自评表</t>
    </r>
  </si>
  <si>
    <t>（2024年度）</t>
  </si>
  <si>
    <r>
      <rPr>
        <sz val="10.5"/>
        <color theme="1"/>
        <rFont val="宋体"/>
        <charset val="134"/>
      </rPr>
      <t>项目名称</t>
    </r>
  </si>
  <si>
    <t>网络原创视听节目管理及精品创作提升工程</t>
  </si>
  <si>
    <r>
      <rPr>
        <sz val="10.5"/>
        <color theme="1"/>
        <rFont val="宋体"/>
        <charset val="134"/>
      </rPr>
      <t>主管部门</t>
    </r>
  </si>
  <si>
    <t>北京市广播电视局</t>
  </si>
  <si>
    <t>实施单位</t>
  </si>
  <si>
    <t>北京市广播电视局本级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</si>
  <si>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</si>
  <si>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</si>
  <si>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</si>
  <si>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</si>
  <si>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</si>
  <si>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</si>
  <si>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</si>
  <si>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</si>
  <si>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</si>
  <si>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</si>
  <si>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</si>
  <si>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r>
      <rPr>
        <sz val="10.5"/>
        <color theme="1"/>
        <rFont val="宋体"/>
        <charset val="134"/>
      </rPr>
      <t>—</t>
    </r>
  </si>
  <si>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</si>
  <si>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</si>
  <si>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</si>
  <si>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</si>
  <si>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开展网络原创视听节目精品项目论证评议及专家咨询，邀请主管部门、广电机构、高等院校、中央媒体等多方专家对网络剧、网络电影、网络微短剧、网络动画片、网络综艺及专题节目等网络原创节目进行论证评议，引导培育北京网络文艺精品。组织开展网络影视数据统计和分析，为网络文艺精品创作和文艺评论工作提供有效数据支撑。</t>
  </si>
  <si>
    <t>2024年，通过实施网络原创视听节目管理及精品创作项目，加强精品创作引领，擦亮“北京大视听”金字招牌。一是视听精品成功出圈。网络剧《我的阿勒泰》实现网络剧首登央视一套黄金档播出。聚焦大运河成功申遗十周年、一带一路、京津冀协同发展等主题，策划多部网络文化节目。二是创作引领不断加强。发布北京大视听·网络微短剧“首亮微光”作品，孵化出20部精品。策划发起“短剧游北京”创作计划，孵化12部重点作品；组织“荐新光·影未来”网络电影“新光计划”创投活动。三是推优评奖持续领跑。全年共有145部网络视听作品入选总局各类推优评奖，排名全国第一，我局获评为2023年网络视听节目季度推优活动优秀组织单位。四是内容审核不断加强。全年审核网络剧、网络电影、网络微短剧、网络动画片规划5767部，剧本3130集，完成片2446集。五是多措并举充实供给。为重点项目选派重点专家指导把关，协调绿色审查、送总局同步审查等，确保项目保质保量如期上线。</t>
  </si>
  <si>
    <t>绩
效
指
标</t>
  </si>
  <si>
    <t>一级
指标</t>
  </si>
  <si>
    <t>二级
指标</t>
  </si>
  <si>
    <t>三级指标</t>
  </si>
  <si>
    <t>年度指标值</t>
  </si>
  <si>
    <t>实际完成值</t>
  </si>
  <si>
    <t>偏差原因分析及改进措施</t>
  </si>
  <si>
    <t>产出指标</t>
  </si>
  <si>
    <t>数量指标</t>
  </si>
  <si>
    <t>剧本审查</t>
  </si>
  <si>
    <t>≥960集</t>
  </si>
  <si>
    <t>3130集</t>
  </si>
  <si>
    <t>偏差原因：绩效目标设计不合理，全年审核网络微短剧剧本和完成片数量超出预期。
改进措施：下一步结合北京市网络视听平台及节目制作机构发展情况优化目标设定。</t>
  </si>
  <si>
    <t>完成片审查</t>
  </si>
  <si>
    <t>≥248集</t>
  </si>
  <si>
    <t>2446集</t>
  </si>
  <si>
    <t>网络影视剧规划备案审查</t>
  </si>
  <si>
    <t>≥5400部</t>
  </si>
  <si>
    <t>5767部</t>
  </si>
  <si>
    <t>质量指标</t>
  </si>
  <si>
    <t>剧本审查规范性</t>
  </si>
  <si>
    <t>优</t>
  </si>
  <si>
    <t>剧本审查规范</t>
  </si>
  <si>
    <t>设备采购合格率</t>
  </si>
  <si>
    <t>＝100%</t>
  </si>
  <si>
    <t>时效指标</t>
  </si>
  <si>
    <t>项目整体完成时间</t>
  </si>
  <si>
    <t>≤12月</t>
  </si>
  <si>
    <t>12月</t>
  </si>
  <si>
    <t>全年计划任务按时完成率</t>
  </si>
  <si>
    <t>≥95%</t>
  </si>
  <si>
    <t>成本指标</t>
  </si>
  <si>
    <t>经济成本指标</t>
  </si>
  <si>
    <t>项目成本控制数</t>
  </si>
  <si>
    <t>≤231.383645万元</t>
  </si>
  <si>
    <t>221.861645万元</t>
  </si>
  <si>
    <t>重点网络视听节目精品创作提升工程成本</t>
  </si>
  <si>
    <t>≤167.69万元</t>
  </si>
  <si>
    <t>165.614万元</t>
  </si>
  <si>
    <t>效益指标</t>
  </si>
  <si>
    <t>可持续影响指标</t>
  </si>
  <si>
    <t>引导培育北京网络文艺精品</t>
  </si>
  <si>
    <t>引导培育网络文艺精品全国领先。</t>
  </si>
  <si>
    <t>社会效益指标</t>
  </si>
  <si>
    <t>全年获得扶持、推优项目数量</t>
  </si>
  <si>
    <t>≥25部</t>
  </si>
  <si>
    <t>145部</t>
  </si>
  <si>
    <t>偏差原因：绩效目标设计不合理，全年获得总局和我局扶持、推优项目数量超出预期。
改进措施：下一步将结合总局和我局推优评奖工作进展和北京市网络视听平台及节目制作机构发展情况优化目标设定。</t>
  </si>
  <si>
    <t>满意度指标</t>
  </si>
  <si>
    <t>服务对象满意度指标</t>
  </si>
  <si>
    <t>相关企业满意度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</si>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</sst>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name val="宋体"/>
      <charset val="134"/>
    </font>
    <font>
      <sz val="10.5"/>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5"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
  <sheetViews>
    <sheetView tabSelected="1" workbookViewId="0">
      <selection activeCell="O10" sqref="O10"/>
    </sheetView>
  </sheetViews>
  <sheetFormatPr defaultColWidth="9" defaultRowHeight="13.5"/>
  <cols>
    <col min="1" max="1" width="5.50833333333333" customWidth="1"/>
    <col min="2" max="2" width="9.10833333333333" customWidth="1"/>
    <col min="3" max="3" width="16.8916666666667" customWidth="1"/>
    <col min="4" max="4" width="13.5083333333333" customWidth="1"/>
    <col min="5" max="5" width="7.275" customWidth="1"/>
    <col min="6" max="6" width="5.50833333333333" customWidth="1"/>
    <col min="7" max="7" width="12.6333333333333" customWidth="1"/>
    <col min="8" max="9" width="7.375" customWidth="1"/>
    <col min="11" max="11" width="9.50833333333333"/>
    <col min="12" max="12" width="10.4583333333333" customWidth="1"/>
    <col min="13" max="13" width="12.375" customWidth="1"/>
  </cols>
  <sheetData>
    <row r="1" ht="23.45" customHeight="1" spans="1:13">
      <c r="A1" s="1" t="s">
        <v>0</v>
      </c>
      <c r="B1" s="1"/>
      <c r="C1" s="1"/>
      <c r="D1" s="1"/>
      <c r="E1" s="1"/>
      <c r="F1" s="1"/>
      <c r="G1" s="1"/>
      <c r="H1" s="1"/>
      <c r="I1" s="1"/>
      <c r="J1" s="1"/>
      <c r="K1" s="1"/>
      <c r="L1" s="1"/>
      <c r="M1" s="1"/>
    </row>
    <row r="2" ht="17.45" customHeight="1" spans="1:13">
      <c r="A2" s="2" t="s">
        <v>1</v>
      </c>
      <c r="B2" s="2"/>
      <c r="C2" s="2"/>
      <c r="D2" s="2"/>
      <c r="E2" s="2"/>
      <c r="F2" s="2"/>
      <c r="G2" s="2"/>
      <c r="H2" s="2"/>
      <c r="I2" s="2"/>
      <c r="J2" s="2"/>
      <c r="K2" s="2"/>
      <c r="L2" s="2"/>
      <c r="M2" s="2"/>
    </row>
    <row r="3" ht="8.1" customHeight="1"/>
    <row r="4" ht="23.1" customHeight="1" spans="1:13">
      <c r="A4" s="3" t="s">
        <v>2</v>
      </c>
      <c r="B4" s="3"/>
      <c r="C4" s="4" t="s">
        <v>3</v>
      </c>
      <c r="D4" s="4"/>
      <c r="E4" s="4"/>
      <c r="F4" s="4"/>
      <c r="G4" s="4"/>
      <c r="H4" s="4"/>
      <c r="I4" s="4"/>
      <c r="J4" s="4"/>
      <c r="K4" s="4"/>
      <c r="L4" s="4"/>
      <c r="M4" s="4"/>
    </row>
    <row r="5" ht="27" customHeight="1" spans="1:13">
      <c r="A5" s="3" t="s">
        <v>4</v>
      </c>
      <c r="B5" s="3"/>
      <c r="C5" s="4" t="s">
        <v>5</v>
      </c>
      <c r="D5" s="4"/>
      <c r="E5" s="4"/>
      <c r="F5" s="4"/>
      <c r="G5" s="4"/>
      <c r="H5" s="4" t="s">
        <v>6</v>
      </c>
      <c r="I5" s="4"/>
      <c r="J5" s="4" t="s">
        <v>7</v>
      </c>
      <c r="K5" s="4"/>
      <c r="L5" s="4"/>
      <c r="M5" s="4"/>
    </row>
    <row r="6" ht="23.1" customHeight="1" spans="1:13">
      <c r="A6" s="3" t="s">
        <v>8</v>
      </c>
      <c r="B6" s="3"/>
      <c r="C6" s="4"/>
      <c r="D6" s="4"/>
      <c r="E6" s="4" t="s">
        <v>9</v>
      </c>
      <c r="F6" s="4"/>
      <c r="G6" s="4" t="s">
        <v>10</v>
      </c>
      <c r="H6" s="4" t="s">
        <v>11</v>
      </c>
      <c r="I6" s="4"/>
      <c r="J6" s="4" t="s">
        <v>12</v>
      </c>
      <c r="K6" s="4" t="s">
        <v>13</v>
      </c>
      <c r="L6" s="4"/>
      <c r="M6" s="4" t="s">
        <v>14</v>
      </c>
    </row>
    <row r="7" ht="23.1" customHeight="1" spans="1:13">
      <c r="A7" s="3"/>
      <c r="B7" s="3"/>
      <c r="C7" s="5" t="s">
        <v>15</v>
      </c>
      <c r="D7" s="5"/>
      <c r="E7" s="6">
        <v>262.642</v>
      </c>
      <c r="F7" s="6"/>
      <c r="G7" s="6">
        <f>G8+G9+G10</f>
        <v>243.806</v>
      </c>
      <c r="H7" s="4">
        <f>H8+H9+H10</f>
        <v>221.861645</v>
      </c>
      <c r="I7" s="4"/>
      <c r="J7" s="4">
        <v>10</v>
      </c>
      <c r="K7" s="17">
        <f>H7/G7</f>
        <v>0.909992555556467</v>
      </c>
      <c r="L7" s="17"/>
      <c r="M7" s="18">
        <f>K7*J7</f>
        <v>9.09992555556467</v>
      </c>
    </row>
    <row r="8" ht="23.1" customHeight="1" spans="1:13">
      <c r="A8" s="3"/>
      <c r="B8" s="3"/>
      <c r="C8" s="4" t="s">
        <v>16</v>
      </c>
      <c r="D8" s="4"/>
      <c r="E8" s="6">
        <v>262.642</v>
      </c>
      <c r="F8" s="6"/>
      <c r="G8" s="6">
        <v>243.806</v>
      </c>
      <c r="H8" s="4">
        <v>221.861645</v>
      </c>
      <c r="I8" s="4"/>
      <c r="J8" s="4" t="s">
        <v>17</v>
      </c>
      <c r="K8" s="4"/>
      <c r="L8" s="4"/>
      <c r="M8" s="4" t="s">
        <v>17</v>
      </c>
    </row>
    <row r="9" ht="23.1" customHeight="1" spans="1:13">
      <c r="A9" s="3"/>
      <c r="B9" s="3"/>
      <c r="C9" s="3" t="s">
        <v>18</v>
      </c>
      <c r="D9" s="3"/>
      <c r="E9" s="3"/>
      <c r="F9" s="3"/>
      <c r="G9" s="3"/>
      <c r="H9" s="3"/>
      <c r="I9" s="3"/>
      <c r="J9" s="3" t="s">
        <v>19</v>
      </c>
      <c r="K9" s="3"/>
      <c r="L9" s="3"/>
      <c r="M9" s="3" t="s">
        <v>19</v>
      </c>
    </row>
    <row r="10" ht="23.1" customHeight="1" spans="1:13">
      <c r="A10" s="3"/>
      <c r="B10" s="3"/>
      <c r="C10" s="3" t="s">
        <v>20</v>
      </c>
      <c r="D10" s="3"/>
      <c r="E10" s="3"/>
      <c r="F10" s="3"/>
      <c r="G10" s="3"/>
      <c r="H10" s="3"/>
      <c r="I10" s="3"/>
      <c r="J10" s="3" t="s">
        <v>19</v>
      </c>
      <c r="K10" s="3"/>
      <c r="L10" s="3"/>
      <c r="M10" s="3" t="s">
        <v>19</v>
      </c>
    </row>
    <row r="11" ht="23.1" customHeight="1" spans="1:13">
      <c r="A11" s="3" t="s">
        <v>21</v>
      </c>
      <c r="B11" s="3" t="s">
        <v>22</v>
      </c>
      <c r="C11" s="3"/>
      <c r="D11" s="3"/>
      <c r="E11" s="3"/>
      <c r="F11" s="3"/>
      <c r="G11" s="3"/>
      <c r="H11" s="3" t="s">
        <v>23</v>
      </c>
      <c r="I11" s="3"/>
      <c r="J11" s="3"/>
      <c r="K11" s="3"/>
      <c r="L11" s="3"/>
      <c r="M11" s="3"/>
    </row>
    <row r="12" ht="215" customHeight="1" spans="1:13">
      <c r="A12" s="3"/>
      <c r="B12" s="7" t="s">
        <v>24</v>
      </c>
      <c r="C12" s="7"/>
      <c r="D12" s="7"/>
      <c r="E12" s="7"/>
      <c r="F12" s="7"/>
      <c r="G12" s="7"/>
      <c r="H12" s="7" t="s">
        <v>25</v>
      </c>
      <c r="I12" s="7"/>
      <c r="J12" s="7"/>
      <c r="K12" s="7"/>
      <c r="L12" s="7"/>
      <c r="M12" s="7"/>
    </row>
    <row r="13" ht="36" customHeight="1" spans="1:13">
      <c r="A13" s="8" t="s">
        <v>26</v>
      </c>
      <c r="B13" s="8" t="s">
        <v>27</v>
      </c>
      <c r="C13" s="8" t="s">
        <v>28</v>
      </c>
      <c r="D13" s="8" t="s">
        <v>29</v>
      </c>
      <c r="E13" s="8"/>
      <c r="F13" s="8" t="s">
        <v>30</v>
      </c>
      <c r="G13" s="8"/>
      <c r="H13" s="8" t="s">
        <v>31</v>
      </c>
      <c r="I13" s="8"/>
      <c r="J13" s="8" t="s">
        <v>12</v>
      </c>
      <c r="K13" s="8" t="s">
        <v>14</v>
      </c>
      <c r="L13" s="8" t="s">
        <v>32</v>
      </c>
      <c r="M13" s="8"/>
    </row>
    <row r="14" ht="109" customHeight="1" spans="1:13">
      <c r="A14" s="8"/>
      <c r="B14" s="9" t="s">
        <v>33</v>
      </c>
      <c r="C14" s="9" t="s">
        <v>34</v>
      </c>
      <c r="D14" s="10" t="s">
        <v>35</v>
      </c>
      <c r="E14" s="10"/>
      <c r="F14" s="8" t="s">
        <v>36</v>
      </c>
      <c r="G14" s="8"/>
      <c r="H14" s="8" t="s">
        <v>37</v>
      </c>
      <c r="I14" s="8"/>
      <c r="J14" s="8">
        <v>5</v>
      </c>
      <c r="K14" s="8">
        <v>4.5</v>
      </c>
      <c r="L14" s="10" t="s">
        <v>38</v>
      </c>
      <c r="M14" s="10"/>
    </row>
    <row r="15" ht="111" customHeight="1" spans="1:13">
      <c r="A15" s="8"/>
      <c r="B15" s="11"/>
      <c r="C15" s="11"/>
      <c r="D15" s="10" t="s">
        <v>39</v>
      </c>
      <c r="E15" s="10"/>
      <c r="F15" s="8" t="s">
        <v>40</v>
      </c>
      <c r="G15" s="8"/>
      <c r="H15" s="8" t="s">
        <v>41</v>
      </c>
      <c r="I15" s="8"/>
      <c r="J15" s="8">
        <v>5</v>
      </c>
      <c r="K15" s="8">
        <v>3.5</v>
      </c>
      <c r="L15" s="10" t="s">
        <v>38</v>
      </c>
      <c r="M15" s="10"/>
    </row>
    <row r="16" ht="31" customHeight="1" spans="1:13">
      <c r="A16" s="8"/>
      <c r="B16" s="11"/>
      <c r="C16" s="12"/>
      <c r="D16" s="10" t="s">
        <v>42</v>
      </c>
      <c r="E16" s="10"/>
      <c r="F16" s="8" t="s">
        <v>43</v>
      </c>
      <c r="G16" s="8"/>
      <c r="H16" s="8" t="s">
        <v>44</v>
      </c>
      <c r="I16" s="8"/>
      <c r="J16" s="8">
        <v>6</v>
      </c>
      <c r="K16" s="8">
        <v>6</v>
      </c>
      <c r="L16" s="8"/>
      <c r="M16" s="8"/>
    </row>
    <row r="17" ht="15.95" customHeight="1" spans="1:13">
      <c r="A17" s="8"/>
      <c r="B17" s="11"/>
      <c r="C17" s="9" t="s">
        <v>45</v>
      </c>
      <c r="D17" s="10" t="s">
        <v>46</v>
      </c>
      <c r="E17" s="10"/>
      <c r="F17" s="8" t="s">
        <v>47</v>
      </c>
      <c r="G17" s="8"/>
      <c r="H17" s="8" t="s">
        <v>48</v>
      </c>
      <c r="I17" s="8"/>
      <c r="J17" s="8">
        <v>7</v>
      </c>
      <c r="K17" s="8">
        <v>7</v>
      </c>
      <c r="L17" s="8"/>
      <c r="M17" s="8"/>
    </row>
    <row r="18" ht="15.95" customHeight="1" spans="1:13">
      <c r="A18" s="8"/>
      <c r="B18" s="11"/>
      <c r="C18" s="12"/>
      <c r="D18" s="10" t="s">
        <v>49</v>
      </c>
      <c r="E18" s="10"/>
      <c r="F18" s="8" t="s">
        <v>50</v>
      </c>
      <c r="G18" s="8"/>
      <c r="H18" s="13">
        <v>1</v>
      </c>
      <c r="I18" s="8"/>
      <c r="J18" s="8">
        <v>7</v>
      </c>
      <c r="K18" s="8">
        <v>7</v>
      </c>
      <c r="L18" s="8"/>
      <c r="M18" s="8"/>
    </row>
    <row r="19" ht="15.95" customHeight="1" spans="1:13">
      <c r="A19" s="8"/>
      <c r="B19" s="11"/>
      <c r="C19" s="9" t="s">
        <v>51</v>
      </c>
      <c r="D19" s="10" t="s">
        <v>52</v>
      </c>
      <c r="E19" s="10"/>
      <c r="F19" s="8" t="s">
        <v>53</v>
      </c>
      <c r="G19" s="8"/>
      <c r="H19" s="8" t="s">
        <v>54</v>
      </c>
      <c r="I19" s="8"/>
      <c r="J19" s="8">
        <v>5</v>
      </c>
      <c r="K19" s="8">
        <v>5</v>
      </c>
      <c r="L19" s="8"/>
      <c r="M19" s="8"/>
    </row>
    <row r="20" ht="15.95" customHeight="1" spans="1:13">
      <c r="A20" s="8"/>
      <c r="B20" s="12"/>
      <c r="C20" s="12"/>
      <c r="D20" s="10" t="s">
        <v>55</v>
      </c>
      <c r="E20" s="10"/>
      <c r="F20" s="8" t="s">
        <v>56</v>
      </c>
      <c r="G20" s="8"/>
      <c r="H20" s="13">
        <v>1</v>
      </c>
      <c r="I20" s="8"/>
      <c r="J20" s="8">
        <v>5</v>
      </c>
      <c r="K20" s="8">
        <v>5</v>
      </c>
      <c r="L20" s="8"/>
      <c r="M20" s="8"/>
    </row>
    <row r="21" ht="15.95" customHeight="1" spans="1:13">
      <c r="A21" s="8"/>
      <c r="B21" s="9" t="s">
        <v>57</v>
      </c>
      <c r="C21" s="9" t="s">
        <v>58</v>
      </c>
      <c r="D21" s="10" t="s">
        <v>59</v>
      </c>
      <c r="E21" s="10"/>
      <c r="F21" s="8" t="s">
        <v>60</v>
      </c>
      <c r="G21" s="8"/>
      <c r="H21" s="8" t="s">
        <v>61</v>
      </c>
      <c r="I21" s="8"/>
      <c r="J21" s="8">
        <v>5</v>
      </c>
      <c r="K21" s="8">
        <v>5</v>
      </c>
      <c r="L21" s="8"/>
      <c r="M21" s="8"/>
    </row>
    <row r="22" ht="15.95" customHeight="1" spans="1:13">
      <c r="A22" s="8"/>
      <c r="B22" s="12"/>
      <c r="C22" s="12"/>
      <c r="D22" s="10" t="s">
        <v>62</v>
      </c>
      <c r="E22" s="10"/>
      <c r="F22" s="8" t="s">
        <v>63</v>
      </c>
      <c r="G22" s="8"/>
      <c r="H22" s="8" t="s">
        <v>64</v>
      </c>
      <c r="I22" s="8"/>
      <c r="J22" s="8">
        <v>5</v>
      </c>
      <c r="K22" s="8">
        <v>5</v>
      </c>
      <c r="L22" s="8"/>
      <c r="M22" s="8"/>
    </row>
    <row r="23" ht="45" customHeight="1" spans="1:13">
      <c r="A23" s="8"/>
      <c r="B23" s="9" t="s">
        <v>65</v>
      </c>
      <c r="C23" s="8" t="s">
        <v>66</v>
      </c>
      <c r="D23" s="10" t="s">
        <v>67</v>
      </c>
      <c r="E23" s="10"/>
      <c r="F23" s="8" t="s">
        <v>47</v>
      </c>
      <c r="G23" s="8"/>
      <c r="H23" s="8" t="s">
        <v>68</v>
      </c>
      <c r="I23" s="8"/>
      <c r="J23" s="8">
        <v>15</v>
      </c>
      <c r="K23" s="8">
        <v>15</v>
      </c>
      <c r="L23" s="8"/>
      <c r="M23" s="8"/>
    </row>
    <row r="24" ht="126" customHeight="1" spans="1:13">
      <c r="A24" s="8"/>
      <c r="B24" s="12"/>
      <c r="C24" s="8" t="s">
        <v>69</v>
      </c>
      <c r="D24" s="10" t="s">
        <v>70</v>
      </c>
      <c r="E24" s="10"/>
      <c r="F24" s="8" t="s">
        <v>71</v>
      </c>
      <c r="G24" s="8"/>
      <c r="H24" s="8" t="s">
        <v>72</v>
      </c>
      <c r="I24" s="8"/>
      <c r="J24" s="8">
        <v>15</v>
      </c>
      <c r="K24" s="8">
        <v>12</v>
      </c>
      <c r="L24" s="10" t="s">
        <v>73</v>
      </c>
      <c r="M24" s="10"/>
    </row>
    <row r="25" ht="31" customHeight="1" spans="1:13">
      <c r="A25" s="8"/>
      <c r="B25" s="8" t="s">
        <v>74</v>
      </c>
      <c r="C25" s="8" t="s">
        <v>75</v>
      </c>
      <c r="D25" s="10" t="s">
        <v>76</v>
      </c>
      <c r="E25" s="10"/>
      <c r="F25" s="8" t="s">
        <v>77</v>
      </c>
      <c r="G25" s="8"/>
      <c r="H25" s="13">
        <v>0.9</v>
      </c>
      <c r="I25" s="8"/>
      <c r="J25" s="8">
        <v>10</v>
      </c>
      <c r="K25" s="8">
        <v>9</v>
      </c>
      <c r="L25" s="8"/>
      <c r="M25" s="8"/>
    </row>
    <row r="26" ht="24" customHeight="1" spans="1:13">
      <c r="A26" s="14" t="s">
        <v>78</v>
      </c>
      <c r="B26" s="14"/>
      <c r="C26" s="14"/>
      <c r="D26" s="14"/>
      <c r="E26" s="14"/>
      <c r="F26" s="14"/>
      <c r="G26" s="14"/>
      <c r="H26" s="14"/>
      <c r="I26" s="14"/>
      <c r="J26" s="14">
        <v>100</v>
      </c>
      <c r="K26" s="19">
        <f>SUM(K14:K25)+M7</f>
        <v>93.0999255555647</v>
      </c>
      <c r="L26" s="14"/>
      <c r="M26" s="14"/>
    </row>
    <row r="27" ht="133" customHeight="1" spans="1:13">
      <c r="A27" s="15" t="s">
        <v>79</v>
      </c>
      <c r="B27" s="16"/>
      <c r="C27" s="16"/>
      <c r="D27" s="16"/>
      <c r="E27" s="16"/>
      <c r="F27" s="16"/>
      <c r="G27" s="16"/>
      <c r="H27" s="16"/>
      <c r="I27" s="16"/>
      <c r="J27" s="16"/>
      <c r="K27" s="16"/>
      <c r="L27" s="16"/>
      <c r="M27" s="16"/>
    </row>
  </sheetData>
  <mergeCells count="97">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27:M27"/>
    <mergeCell ref="A11:A12"/>
    <mergeCell ref="A13:A25"/>
    <mergeCell ref="B14:B20"/>
    <mergeCell ref="B21:B22"/>
    <mergeCell ref="B23:B24"/>
    <mergeCell ref="C14:C16"/>
    <mergeCell ref="C17:C18"/>
    <mergeCell ref="C19:C20"/>
    <mergeCell ref="C21:C22"/>
    <mergeCell ref="A6:B10"/>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hp</cp:lastModifiedBy>
  <dcterms:created xsi:type="dcterms:W3CDTF">2023-05-12T11:15:00Z</dcterms:created>
  <cp:lastPrinted>2024-03-04T02:53:00Z</cp:lastPrinted>
  <dcterms:modified xsi:type="dcterms:W3CDTF">2025-08-21T02:18:34Z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2052-12.8.2.17148</vt:lpwstr>
  </property>
  <property fmtid="{D5CDD505-2E9C-101B-9397-08002B2CF9AE}" pid="3" name="ICV">
    <vt:lpwstr>DB4214E876B44DAF85B6E4367AB9F9DF_13</vt:lpwstr>
  </property>
</Properties>
</file>