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<sst xmlns="http://schemas.openxmlformats.org/spreadsheetml/2006/main" count="149" uniqueCount="128">
  <si>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</si>
  <si>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</si>
  <si>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t>项目名称</t>
  </si>
  <si>
    <t>媒体融合交流促进活动服务</t>
  </si>
  <si>
    <t>主管部门</t>
  </si>
  <si>
    <t>北京市广播电视局</t>
  </si>
  <si>
    <t>实施单位</t>
  </si>
  <si>
    <t>北京市广播电视局本级</t>
  </si>
  <si>
    <t>项目负责人</t>
  </si>
  <si>
    <t>荣学良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</si>
  <si>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</si>
  <si>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</si>
  <si>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</si>
  <si>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</si>
  <si>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</si>
  <si>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</si>
  <si>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</si>
  <si>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</si>
  <si>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</si>
  <si>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</si>
  <si>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</si>
  <si>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</si>
  <si>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</si>
  <si>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</si>
  <si>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</si>
  <si>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</si>
  <si>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深入贯彻落实中央关于加快推进媒体深度融合发展的决策部署，推动建立以内容建设为根本、先进技术为支撑、创新管理为保障的全媒体传播体系，发挥视听在媒体融合中的引领作用，充分激发融媒机构创新创作热情，深度挖掘科技企业技术资源优势，发现和培养全媒体人才，打造搭建权威、专业、高端、务实，具有全国示范引领意义的媒体融合交流合作平台。</t>
  </si>
  <si>
    <t>深入贯彻落实中央关于加快推进媒体深度融合发展的决策部署，通过举办中国广电媒体融合发展大会、新视听媒体融合创新创意大赛、京津冀媒体融合交流活动，推动建立以内容建设为根本、先进技术为支撑、创新管理为保障的全媒体传播体系，打造搭建权威、专业、高端、务实，具有全国示范引领意义的媒体融合交流合作平台。</t>
  </si>
  <si>
    <t>绩
效
指
标</t>
  </si>
  <si>
    <t>一级
指标</t>
  </si>
  <si>
    <t>二级
指标</t>
  </si>
  <si>
    <t>三级指标</t>
  </si>
  <si>
    <t>年度指标值</t>
  </si>
  <si>
    <t>实际完成值</t>
  </si>
  <si>
    <t>偏差原因分析及改进措施</t>
  </si>
  <si>
    <t>产出指标</t>
  </si>
  <si>
    <t>数量
指标</t>
  </si>
  <si>
    <t>媒体融合发展大会活动现场吸引观众</t>
  </si>
  <si>
    <t>≥500人</t>
  </si>
  <si>
    <t>1400人</t>
  </si>
  <si>
    <t>媒体融合创新创意大赛报名作品数</t>
  </si>
  <si>
    <t>≥300个</t>
  </si>
  <si>
    <t>668个</t>
  </si>
  <si>
    <t>京津冀媒体融合交流举办京津冀媒体融合交流专题活动</t>
  </si>
  <si>
    <t>≥5场</t>
  </si>
  <si>
    <t>5场</t>
  </si>
  <si>
    <t>京津冀媒体融合交流参与机构</t>
  </si>
  <si>
    <t>≥40家</t>
  </si>
  <si>
    <t>87家</t>
  </si>
  <si>
    <t>媒体融合创新创意大赛评审工作</t>
  </si>
  <si>
    <t>≥3次</t>
  </si>
  <si>
    <t>12次</t>
  </si>
  <si>
    <t>为保证评审工作科学性，增加评审次数。以后加强目标设定合理性。</t>
  </si>
  <si>
    <t>京津冀媒体融合交流优秀项目分享机构</t>
  </si>
  <si>
    <t>≥15家</t>
  </si>
  <si>
    <t>22家</t>
  </si>
  <si>
    <t>京津冀媒体融合交流现场吸引观众数</t>
  </si>
  <si>
    <t>≥400人</t>
  </si>
  <si>
    <t>567人</t>
  </si>
  <si>
    <t>媒体融合发展大会论坛活动</t>
  </si>
  <si>
    <t>≥9场</t>
  </si>
  <si>
    <t>12场</t>
  </si>
  <si>
    <t>媒体融合发展大会成果展示</t>
  </si>
  <si>
    <t>1场</t>
  </si>
  <si>
    <t>媒体融合创新创意大赛评选出的技术或作品</t>
  </si>
  <si>
    <t>≥30个</t>
  </si>
  <si>
    <t>48个</t>
  </si>
  <si>
    <t>质量
指标</t>
  </si>
  <si>
    <t>媒体融合发展大会专家参与人数</t>
  </si>
  <si>
    <t>≥50人</t>
  </si>
  <si>
    <t>110人</t>
  </si>
  <si>
    <t>京津冀媒体融合交流专家参与人数</t>
  </si>
  <si>
    <t>≥20人</t>
  </si>
  <si>
    <t>29人</t>
  </si>
  <si>
    <t>媒体融合创新创意大赛全渠道推广覆盖媒体</t>
  </si>
  <si>
    <t>44家</t>
  </si>
  <si>
    <t>媒体融合发展大会活动参与机构</t>
  </si>
  <si>
    <t>≥70个</t>
  </si>
  <si>
    <t>78个</t>
  </si>
  <si>
    <t>媒体融合创新创意大赛评审程序规范度</t>
  </si>
  <si>
    <t>≥99%</t>
  </si>
  <si>
    <t>组织京津冀媒体广泛参与京津冀媒体融合交流</t>
  </si>
  <si>
    <t>优良中低差</t>
  </si>
  <si>
    <t>京津冀媒体广泛参与京津冀媒体融合交流。</t>
  </si>
  <si>
    <t>时效
指标</t>
  </si>
  <si>
    <t>资金支出与合同约定支付进度符合率</t>
  </si>
  <si>
    <t>按期完成组织筹备工作</t>
  </si>
  <si>
    <t>按期完成组织筹备工作。</t>
  </si>
  <si>
    <t>媒体融合发展大会持续时间</t>
  </si>
  <si>
    <t>≥2天</t>
  </si>
  <si>
    <t>2天</t>
  </si>
  <si>
    <t>中标后签订合同的时限</t>
  </si>
  <si>
    <t>≤30日</t>
  </si>
  <si>
    <t>26日</t>
  </si>
  <si>
    <t>成本
指标</t>
  </si>
  <si>
    <t>经济成本
指标</t>
  </si>
  <si>
    <t>项目总成本</t>
  </si>
  <si>
    <t>≤778.5073万元</t>
  </si>
  <si>
    <t>769.8165万元</t>
  </si>
  <si>
    <t>第四届中国广电媒体融合发展大会会场氛围呈现及会务运营</t>
  </si>
  <si>
    <t>≤444.3905万元</t>
  </si>
  <si>
    <t>436.6475万元</t>
  </si>
  <si>
    <t>京津冀媒体融合交流</t>
  </si>
  <si>
    <t>≤72.8168万元</t>
  </si>
  <si>
    <t>72.669万元</t>
  </si>
  <si>
    <t>第三届新视听媒体融合创新创意大赛</t>
  </si>
  <si>
    <t>≤183.8万元</t>
  </si>
  <si>
    <t>183.5万元</t>
  </si>
  <si>
    <t>第四届中国广电媒体融合发展大会场地租赁</t>
  </si>
  <si>
    <t>≤77.5万元</t>
  </si>
  <si>
    <t>77万元</t>
  </si>
  <si>
    <t>效益指标</t>
  </si>
  <si>
    <t>社会效益指标</t>
  </si>
  <si>
    <t>搭建交流合作平台探索媒体融合未来发展方向</t>
  </si>
  <si>
    <t>通过举办中国广电媒体融合发展大会、新视听媒体融合创新创意大赛有效搭建交流合作平台，探索媒体融合未来发展方向。</t>
  </si>
  <si>
    <t>突出品牌活动特色，培育品牌价值</t>
  </si>
  <si>
    <t>突出北京大视听品牌活动特色，有效培育品牌价值。</t>
  </si>
  <si>
    <t>可持续影响指标</t>
  </si>
  <si>
    <t>品牌活动行业影响力持续提升</t>
  </si>
  <si>
    <t>中国广电媒体融合发展大会、新视听媒体融合创新创意大赛、“京津冀融媒荟”等活动行业影响力持续提升。</t>
  </si>
  <si>
    <t>北京市媒体融合发展在全国的影响力</t>
  </si>
  <si>
    <t>有效提升北京媒体融合在全国影响力。</t>
  </si>
  <si>
    <t>满意度指标</t>
  </si>
  <si>
    <t>服务对象满意度指标</t>
  </si>
  <si>
    <t>参与机构满意度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</si>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</sst>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.0%"/>
    <numFmt numFmtId="178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0.5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0" fillId="0" borderId="8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0" fillId="0" borderId="6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23" fillId="29" borderId="10" applyNumberForma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1" fillId="26" borderId="10" applyNumberFormat="false" applyAlignment="false" applyProtection="false">
      <alignment vertical="center"/>
    </xf>
    <xf numFmtId="0" fontId="24" fillId="29" borderId="11" applyNumberFormat="false" applyAlignment="false" applyProtection="false">
      <alignment vertical="center"/>
    </xf>
    <xf numFmtId="0" fontId="19" fillId="22" borderId="9" applyNumberFormat="false" applyAlignment="false" applyProtection="false">
      <alignment vertical="center"/>
    </xf>
    <xf numFmtId="0" fontId="25" fillId="0" borderId="12" applyNumberFormat="false" applyFill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8" borderId="5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7" fillId="21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true">
      <alignment vertical="center"/>
    </xf>
    <xf numFmtId="0" fontId="1" fillId="0" borderId="0" xfId="0" applyFont="true">
      <alignment vertical="center"/>
    </xf>
    <xf numFmtId="0" fontId="0" fillId="0" borderId="0" xfId="0" applyAlignment="true">
      <alignment vertical="center" wrapText="true"/>
    </xf>
    <xf numFmtId="0" fontId="0" fillId="0" borderId="0" xfId="0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justify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0" xfId="0" applyFont="true" applyFill="true" applyAlignment="true">
      <alignment horizontal="left" vertical="center" wrapText="true"/>
    </xf>
    <xf numFmtId="0" fontId="6" fillId="0" borderId="0" xfId="0" applyFont="true" applyFill="true" applyAlignment="true">
      <alignment horizontal="left" vertical="center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178" fontId="4" fillId="0" borderId="1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177" fontId="4" fillId="0" borderId="1" xfId="0" applyNumberFormat="true" applyFont="true" applyFill="true" applyBorder="true" applyAlignment="true">
      <alignment horizontal="center" vertical="center" wrapText="true"/>
    </xf>
    <xf numFmtId="10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0" fontId="6" fillId="0" borderId="0" xfId="0" applyFont="true" applyFill="true" applyAlignment="true">
      <alignment horizontal="center" vertical="center"/>
    </xf>
    <xf numFmtId="176" fontId="4" fillId="0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46"/>
  <sheetViews>
    <sheetView tabSelected="1" zoomScale="85" zoomScaleNormal="85" workbookViewId="0">
      <selection activeCell="U15" sqref="U15"/>
    </sheetView>
  </sheetViews>
  <sheetFormatPr defaultColWidth="9" defaultRowHeight="13.5"/>
  <cols>
    <col min="1" max="1" width="5.5" customWidth="true"/>
    <col min="2" max="2" width="5.625" customWidth="true"/>
    <col min="4" max="4" width="13.5" customWidth="true"/>
    <col min="5" max="5" width="12.6333333333333" style="3" customWidth="true"/>
    <col min="6" max="6" width="5.5" customWidth="true"/>
    <col min="7" max="7" width="20.1916666666667" customWidth="true"/>
    <col min="8" max="9" width="10.6166666666667" customWidth="true"/>
    <col min="10" max="10" width="9" style="4"/>
    <col min="11" max="11" width="9.60833333333333" style="4"/>
    <col min="12" max="12" width="5.88333333333333" customWidth="true"/>
    <col min="13" max="13" width="12.3833333333333" customWidth="true"/>
  </cols>
  <sheetData>
    <row r="1" ht="23.45" customHeight="true" spans="1:13">
      <c r="A1" s="5" t="s">
        <v>0</v>
      </c>
      <c r="B1" s="5"/>
      <c r="C1" s="5"/>
      <c r="D1" s="5"/>
      <c r="E1" s="15"/>
      <c r="F1" s="5"/>
      <c r="G1" s="5"/>
      <c r="H1" s="5"/>
      <c r="I1" s="5"/>
      <c r="J1" s="5"/>
      <c r="K1" s="5"/>
      <c r="L1" s="5"/>
      <c r="M1" s="5"/>
    </row>
    <row r="2" ht="17.45" customHeight="true" spans="1:13">
      <c r="A2" s="6" t="s">
        <v>1</v>
      </c>
      <c r="B2" s="6"/>
      <c r="C2" s="6"/>
      <c r="D2" s="6"/>
      <c r="E2" s="16"/>
      <c r="F2" s="6"/>
      <c r="G2" s="6"/>
      <c r="H2" s="6"/>
      <c r="I2" s="6"/>
      <c r="J2" s="6"/>
      <c r="K2" s="6"/>
      <c r="L2" s="6"/>
      <c r="M2" s="6"/>
    </row>
    <row r="3" ht="8.1" customHeight="true"/>
    <row r="4" ht="23.1" customHeight="true" spans="1:13">
      <c r="A4" s="7" t="s">
        <v>2</v>
      </c>
      <c r="B4" s="7"/>
      <c r="C4" s="7" t="s">
        <v>3</v>
      </c>
      <c r="D4" s="7"/>
      <c r="E4" s="7"/>
      <c r="F4" s="7"/>
      <c r="G4" s="7"/>
      <c r="H4" s="7"/>
      <c r="I4" s="7"/>
      <c r="J4" s="7"/>
      <c r="K4" s="7"/>
      <c r="L4" s="7"/>
      <c r="M4" s="7"/>
    </row>
    <row r="5" ht="21" customHeight="true" spans="1:13">
      <c r="A5" s="7" t="s">
        <v>4</v>
      </c>
      <c r="B5" s="7"/>
      <c r="C5" s="7" t="s">
        <v>5</v>
      </c>
      <c r="D5" s="7"/>
      <c r="E5" s="7"/>
      <c r="F5" s="7"/>
      <c r="G5" s="7"/>
      <c r="H5" s="7" t="s">
        <v>6</v>
      </c>
      <c r="I5" s="7"/>
      <c r="J5" s="7" t="s">
        <v>7</v>
      </c>
      <c r="K5" s="7"/>
      <c r="L5" s="7"/>
      <c r="M5" s="7"/>
    </row>
    <row r="6" ht="23.1" customHeight="true" spans="1:13">
      <c r="A6" s="7" t="s">
        <v>8</v>
      </c>
      <c r="B6" s="7"/>
      <c r="C6" s="7" t="s">
        <v>9</v>
      </c>
      <c r="D6" s="7"/>
      <c r="E6" s="7"/>
      <c r="F6" s="7"/>
      <c r="G6" s="7"/>
      <c r="H6" s="7" t="s">
        <v>10</v>
      </c>
      <c r="I6" s="7"/>
      <c r="J6" s="7">
        <v>55565386</v>
      </c>
      <c r="K6" s="7"/>
      <c r="L6" s="7"/>
      <c r="M6" s="7"/>
    </row>
    <row r="7" ht="23.1" customHeight="true" spans="1:13">
      <c r="A7" s="7" t="s">
        <v>11</v>
      </c>
      <c r="B7" s="7"/>
      <c r="C7" s="7"/>
      <c r="D7" s="7"/>
      <c r="E7" s="7" t="s">
        <v>12</v>
      </c>
      <c r="F7" s="7"/>
      <c r="G7" s="7" t="s">
        <v>13</v>
      </c>
      <c r="H7" s="7" t="s">
        <v>14</v>
      </c>
      <c r="I7" s="7"/>
      <c r="J7" s="7" t="s">
        <v>15</v>
      </c>
      <c r="K7" s="7" t="s">
        <v>16</v>
      </c>
      <c r="L7" s="7"/>
      <c r="M7" s="7" t="s">
        <v>17</v>
      </c>
    </row>
    <row r="8" ht="23.1" customHeight="true" spans="1:13">
      <c r="A8" s="7"/>
      <c r="B8" s="7"/>
      <c r="C8" s="7" t="s">
        <v>18</v>
      </c>
      <c r="D8" s="7"/>
      <c r="E8" s="17">
        <f>E9+E10+E11</f>
        <v>778.5073</v>
      </c>
      <c r="F8" s="17"/>
      <c r="G8" s="17">
        <f>G9+G10+G11</f>
        <v>778.5073</v>
      </c>
      <c r="H8" s="17">
        <v>769.8165</v>
      </c>
      <c r="I8" s="17"/>
      <c r="J8" s="7">
        <v>10</v>
      </c>
      <c r="K8" s="21">
        <f>H8/G8</f>
        <v>0.988836585090467</v>
      </c>
      <c r="L8" s="21"/>
      <c r="M8" s="25">
        <f>K8*J8</f>
        <v>9.88836585090467</v>
      </c>
    </row>
    <row r="9" ht="23.1" customHeight="true" spans="1:13">
      <c r="A9" s="7"/>
      <c r="B9" s="7"/>
      <c r="C9" s="7" t="s">
        <v>19</v>
      </c>
      <c r="D9" s="7"/>
      <c r="E9" s="17">
        <v>778.5073</v>
      </c>
      <c r="F9" s="17"/>
      <c r="G9" s="17">
        <v>778.5073</v>
      </c>
      <c r="H9" s="17">
        <v>769.8165</v>
      </c>
      <c r="I9" s="17"/>
      <c r="J9" s="7" t="s">
        <v>20</v>
      </c>
      <c r="K9" s="7"/>
      <c r="L9" s="7"/>
      <c r="M9" s="7" t="s">
        <v>20</v>
      </c>
    </row>
    <row r="10" ht="23.1" customHeight="true" spans="1:13">
      <c r="A10" s="7"/>
      <c r="B10" s="7"/>
      <c r="C10" s="7" t="s">
        <v>21</v>
      </c>
      <c r="D10" s="7"/>
      <c r="E10" s="7"/>
      <c r="F10" s="7"/>
      <c r="G10" s="7"/>
      <c r="H10" s="7"/>
      <c r="I10" s="7"/>
      <c r="J10" s="7" t="s">
        <v>20</v>
      </c>
      <c r="K10" s="7"/>
      <c r="L10" s="7"/>
      <c r="M10" s="7" t="s">
        <v>20</v>
      </c>
    </row>
    <row r="11" ht="23.1" customHeight="true" spans="1:13">
      <c r="A11" s="7"/>
      <c r="B11" s="7"/>
      <c r="C11" s="7" t="s">
        <v>22</v>
      </c>
      <c r="D11" s="7"/>
      <c r="E11" s="7"/>
      <c r="F11" s="7"/>
      <c r="G11" s="7"/>
      <c r="H11" s="7"/>
      <c r="I11" s="7"/>
      <c r="J11" s="7" t="s">
        <v>20</v>
      </c>
      <c r="K11" s="7"/>
      <c r="L11" s="7"/>
      <c r="M11" s="7" t="s">
        <v>20</v>
      </c>
    </row>
    <row r="12" ht="23.1" customHeight="true" spans="1:13">
      <c r="A12" s="7" t="s">
        <v>23</v>
      </c>
      <c r="B12" s="7" t="s">
        <v>24</v>
      </c>
      <c r="C12" s="7"/>
      <c r="D12" s="7"/>
      <c r="E12" s="7"/>
      <c r="F12" s="7"/>
      <c r="G12" s="7"/>
      <c r="H12" s="7" t="s">
        <v>25</v>
      </c>
      <c r="I12" s="7"/>
      <c r="J12" s="7"/>
      <c r="K12" s="7"/>
      <c r="L12" s="7"/>
      <c r="M12" s="7"/>
    </row>
    <row r="13" ht="100" customHeight="true" spans="1:13">
      <c r="A13" s="7"/>
      <c r="B13" s="8" t="s">
        <v>26</v>
      </c>
      <c r="C13" s="8"/>
      <c r="D13" s="8"/>
      <c r="E13" s="8"/>
      <c r="F13" s="8"/>
      <c r="G13" s="8"/>
      <c r="H13" s="8" t="s">
        <v>27</v>
      </c>
      <c r="I13" s="8"/>
      <c r="J13" s="8"/>
      <c r="K13" s="8"/>
      <c r="L13" s="8"/>
      <c r="M13" s="8"/>
    </row>
    <row r="14" ht="36" customHeight="true" spans="1:13">
      <c r="A14" s="7" t="s">
        <v>28</v>
      </c>
      <c r="B14" s="7" t="s">
        <v>29</v>
      </c>
      <c r="C14" s="7" t="s">
        <v>30</v>
      </c>
      <c r="D14" s="7" t="s">
        <v>31</v>
      </c>
      <c r="E14" s="7"/>
      <c r="F14" s="7" t="s">
        <v>32</v>
      </c>
      <c r="G14" s="7"/>
      <c r="H14" s="7" t="s">
        <v>33</v>
      </c>
      <c r="I14" s="7"/>
      <c r="J14" s="7" t="s">
        <v>15</v>
      </c>
      <c r="K14" s="7" t="s">
        <v>17</v>
      </c>
      <c r="L14" s="7" t="s">
        <v>34</v>
      </c>
      <c r="M14" s="7"/>
    </row>
    <row r="15" ht="63" customHeight="true" spans="1:13">
      <c r="A15" s="7"/>
      <c r="B15" s="7" t="s">
        <v>35</v>
      </c>
      <c r="C15" s="9" t="s">
        <v>36</v>
      </c>
      <c r="D15" s="7" t="s">
        <v>37</v>
      </c>
      <c r="E15" s="7"/>
      <c r="F15" s="7" t="s">
        <v>38</v>
      </c>
      <c r="G15" s="7"/>
      <c r="H15" s="7" t="s">
        <v>39</v>
      </c>
      <c r="I15" s="7"/>
      <c r="J15" s="7">
        <v>2</v>
      </c>
      <c r="K15" s="7">
        <v>2</v>
      </c>
      <c r="L15" s="7"/>
      <c r="M15" s="7"/>
    </row>
    <row r="16" s="1" customFormat="true" ht="51" customHeight="true" spans="1:13">
      <c r="A16" s="7"/>
      <c r="B16" s="7"/>
      <c r="C16" s="10"/>
      <c r="D16" s="7" t="s">
        <v>40</v>
      </c>
      <c r="E16" s="7"/>
      <c r="F16" s="7" t="s">
        <v>41</v>
      </c>
      <c r="G16" s="7"/>
      <c r="H16" s="7" t="s">
        <v>42</v>
      </c>
      <c r="I16" s="7"/>
      <c r="J16" s="7">
        <v>1</v>
      </c>
      <c r="K16" s="7">
        <v>1</v>
      </c>
      <c r="L16" s="7"/>
      <c r="M16" s="7"/>
    </row>
    <row r="17" ht="35" customHeight="true" spans="1:13">
      <c r="A17" s="7"/>
      <c r="B17" s="7"/>
      <c r="C17" s="11"/>
      <c r="D17" s="7" t="s">
        <v>43</v>
      </c>
      <c r="E17" s="7"/>
      <c r="F17" s="7" t="s">
        <v>44</v>
      </c>
      <c r="G17" s="7"/>
      <c r="H17" s="7" t="s">
        <v>45</v>
      </c>
      <c r="I17" s="7"/>
      <c r="J17" s="7">
        <v>1.5</v>
      </c>
      <c r="K17" s="22">
        <v>1.5</v>
      </c>
      <c r="L17" s="7"/>
      <c r="M17" s="7"/>
    </row>
    <row r="18" ht="30" customHeight="true" spans="1:13">
      <c r="A18" s="7" t="s">
        <v>28</v>
      </c>
      <c r="B18" s="7" t="s">
        <v>35</v>
      </c>
      <c r="C18" s="9" t="s">
        <v>36</v>
      </c>
      <c r="D18" s="7" t="s">
        <v>46</v>
      </c>
      <c r="E18" s="7"/>
      <c r="F18" s="7" t="s">
        <v>47</v>
      </c>
      <c r="G18" s="7"/>
      <c r="H18" s="7" t="s">
        <v>48</v>
      </c>
      <c r="I18" s="7"/>
      <c r="J18" s="22">
        <v>1.5</v>
      </c>
      <c r="K18" s="22">
        <v>1.5</v>
      </c>
      <c r="L18" s="7"/>
      <c r="M18" s="7"/>
    </row>
    <row r="19" ht="71" customHeight="true" spans="1:13">
      <c r="A19" s="7"/>
      <c r="B19" s="7"/>
      <c r="C19" s="10"/>
      <c r="D19" s="7" t="s">
        <v>49</v>
      </c>
      <c r="E19" s="7"/>
      <c r="F19" s="7" t="s">
        <v>50</v>
      </c>
      <c r="G19" s="7"/>
      <c r="H19" s="7" t="s">
        <v>51</v>
      </c>
      <c r="I19" s="7"/>
      <c r="J19" s="22">
        <v>1</v>
      </c>
      <c r="K19" s="7">
        <v>0.8</v>
      </c>
      <c r="L19" s="7" t="s">
        <v>52</v>
      </c>
      <c r="M19" s="7"/>
    </row>
    <row r="20" ht="29" customHeight="true" spans="1:13">
      <c r="A20" s="7"/>
      <c r="B20" s="7"/>
      <c r="C20" s="10"/>
      <c r="D20" s="7" t="s">
        <v>53</v>
      </c>
      <c r="E20" s="7"/>
      <c r="F20" s="7" t="s">
        <v>54</v>
      </c>
      <c r="G20" s="7"/>
      <c r="H20" s="7" t="s">
        <v>55</v>
      </c>
      <c r="I20" s="7"/>
      <c r="J20" s="22">
        <v>3</v>
      </c>
      <c r="K20" s="7">
        <v>3</v>
      </c>
      <c r="L20" s="7"/>
      <c r="M20" s="7"/>
    </row>
    <row r="21" ht="29" customHeight="true" spans="1:13">
      <c r="A21" s="7"/>
      <c r="B21" s="7"/>
      <c r="C21" s="10"/>
      <c r="D21" s="7" t="s">
        <v>56</v>
      </c>
      <c r="E21" s="7"/>
      <c r="F21" s="7" t="s">
        <v>57</v>
      </c>
      <c r="G21" s="7"/>
      <c r="H21" s="7" t="s">
        <v>58</v>
      </c>
      <c r="I21" s="7"/>
      <c r="J21" s="22">
        <v>2</v>
      </c>
      <c r="K21" s="22">
        <v>2</v>
      </c>
      <c r="L21" s="7"/>
      <c r="M21" s="7"/>
    </row>
    <row r="22" ht="63" customHeight="true" spans="1:13">
      <c r="A22" s="7"/>
      <c r="B22" s="7"/>
      <c r="C22" s="10"/>
      <c r="D22" s="7" t="s">
        <v>59</v>
      </c>
      <c r="E22" s="7"/>
      <c r="F22" s="7" t="s">
        <v>60</v>
      </c>
      <c r="G22" s="7"/>
      <c r="H22" s="7" t="s">
        <v>61</v>
      </c>
      <c r="I22" s="7"/>
      <c r="J22" s="22">
        <v>2</v>
      </c>
      <c r="K22" s="7">
        <v>2</v>
      </c>
      <c r="L22" s="7"/>
      <c r="M22" s="7"/>
    </row>
    <row r="23" ht="63" customHeight="true" spans="1:13">
      <c r="A23" s="7"/>
      <c r="B23" s="7"/>
      <c r="C23" s="10"/>
      <c r="D23" s="7" t="s">
        <v>62</v>
      </c>
      <c r="E23" s="7"/>
      <c r="F23" s="7" t="s">
        <v>63</v>
      </c>
      <c r="G23" s="7"/>
      <c r="H23" s="7" t="s">
        <v>63</v>
      </c>
      <c r="I23" s="7"/>
      <c r="J23" s="22">
        <v>2.5</v>
      </c>
      <c r="K23" s="7">
        <v>2.5</v>
      </c>
      <c r="L23" s="7"/>
      <c r="M23" s="7"/>
    </row>
    <row r="24" ht="33" customHeight="true" spans="1:13">
      <c r="A24" s="7"/>
      <c r="B24" s="7"/>
      <c r="C24" s="11"/>
      <c r="D24" s="7" t="s">
        <v>64</v>
      </c>
      <c r="E24" s="7"/>
      <c r="F24" s="7" t="s">
        <v>65</v>
      </c>
      <c r="G24" s="7"/>
      <c r="H24" s="7" t="s">
        <v>66</v>
      </c>
      <c r="I24" s="7"/>
      <c r="J24" s="22">
        <v>2</v>
      </c>
      <c r="K24" s="22">
        <v>2</v>
      </c>
      <c r="L24" s="7"/>
      <c r="M24" s="7"/>
    </row>
    <row r="25" ht="67" customHeight="true" spans="1:13">
      <c r="A25" s="7"/>
      <c r="B25" s="7"/>
      <c r="C25" s="7" t="s">
        <v>67</v>
      </c>
      <c r="D25" s="7" t="s">
        <v>68</v>
      </c>
      <c r="E25" s="7"/>
      <c r="F25" s="7" t="s">
        <v>69</v>
      </c>
      <c r="G25" s="7"/>
      <c r="H25" s="7" t="s">
        <v>70</v>
      </c>
      <c r="I25" s="7"/>
      <c r="J25" s="22">
        <v>2</v>
      </c>
      <c r="K25" s="22">
        <v>2</v>
      </c>
      <c r="L25" s="7"/>
      <c r="M25" s="7"/>
    </row>
    <row r="26" ht="37" customHeight="true" spans="1:13">
      <c r="A26" s="7"/>
      <c r="B26" s="7"/>
      <c r="C26" s="7"/>
      <c r="D26" s="7" t="s">
        <v>71</v>
      </c>
      <c r="E26" s="7"/>
      <c r="F26" s="7" t="s">
        <v>72</v>
      </c>
      <c r="G26" s="7"/>
      <c r="H26" s="7" t="s">
        <v>73</v>
      </c>
      <c r="I26" s="7"/>
      <c r="J26" s="22">
        <v>2</v>
      </c>
      <c r="K26" s="22">
        <v>2</v>
      </c>
      <c r="L26" s="7"/>
      <c r="M26" s="7"/>
    </row>
    <row r="27" ht="35" customHeight="true" spans="1:13">
      <c r="A27" s="7"/>
      <c r="B27" s="7"/>
      <c r="C27" s="7"/>
      <c r="D27" s="7" t="s">
        <v>74</v>
      </c>
      <c r="E27" s="7"/>
      <c r="F27" s="7" t="s">
        <v>54</v>
      </c>
      <c r="G27" s="7"/>
      <c r="H27" s="7" t="s">
        <v>75</v>
      </c>
      <c r="I27" s="7"/>
      <c r="J27" s="22">
        <v>2</v>
      </c>
      <c r="K27" s="22">
        <v>2</v>
      </c>
      <c r="L27" s="7"/>
      <c r="M27" s="7"/>
    </row>
    <row r="28" ht="29" customHeight="true" spans="1:13">
      <c r="A28" s="7"/>
      <c r="B28" s="7"/>
      <c r="C28" s="7"/>
      <c r="D28" s="7" t="s">
        <v>76</v>
      </c>
      <c r="E28" s="7"/>
      <c r="F28" s="7" t="s">
        <v>77</v>
      </c>
      <c r="G28" s="7"/>
      <c r="H28" s="7" t="s">
        <v>78</v>
      </c>
      <c r="I28" s="7"/>
      <c r="J28" s="22">
        <v>2</v>
      </c>
      <c r="K28" s="22">
        <v>2</v>
      </c>
      <c r="L28" s="7"/>
      <c r="M28" s="7"/>
    </row>
    <row r="29" ht="29" customHeight="true" spans="1:13">
      <c r="A29" s="7"/>
      <c r="B29" s="7"/>
      <c r="C29" s="7"/>
      <c r="D29" s="7" t="s">
        <v>79</v>
      </c>
      <c r="E29" s="7"/>
      <c r="F29" s="7" t="s">
        <v>80</v>
      </c>
      <c r="G29" s="7"/>
      <c r="H29" s="18">
        <v>1</v>
      </c>
      <c r="I29" s="7"/>
      <c r="J29" s="22">
        <v>3</v>
      </c>
      <c r="K29" s="22">
        <v>3</v>
      </c>
      <c r="L29" s="7"/>
      <c r="M29" s="7"/>
    </row>
    <row r="30" ht="38" customHeight="true" spans="1:13">
      <c r="A30" s="7"/>
      <c r="B30" s="7"/>
      <c r="C30" s="7"/>
      <c r="D30" s="7" t="s">
        <v>81</v>
      </c>
      <c r="E30" s="7"/>
      <c r="F30" s="7" t="s">
        <v>82</v>
      </c>
      <c r="G30" s="7"/>
      <c r="H30" s="7" t="s">
        <v>83</v>
      </c>
      <c r="I30" s="7"/>
      <c r="J30" s="22">
        <v>3</v>
      </c>
      <c r="K30" s="22">
        <v>2.5</v>
      </c>
      <c r="L30" s="7"/>
      <c r="M30" s="7"/>
    </row>
    <row r="31" ht="31" customHeight="true" spans="1:13">
      <c r="A31" s="7" t="s">
        <v>28</v>
      </c>
      <c r="B31" s="7" t="s">
        <v>35</v>
      </c>
      <c r="C31" s="7" t="s">
        <v>84</v>
      </c>
      <c r="D31" s="7" t="s">
        <v>85</v>
      </c>
      <c r="E31" s="7"/>
      <c r="F31" s="18">
        <v>1</v>
      </c>
      <c r="G31" s="7"/>
      <c r="H31" s="18">
        <v>1</v>
      </c>
      <c r="I31" s="7"/>
      <c r="J31" s="22">
        <v>2</v>
      </c>
      <c r="K31" s="22">
        <v>2</v>
      </c>
      <c r="L31" s="7"/>
      <c r="M31" s="7"/>
    </row>
    <row r="32" ht="35" customHeight="true" spans="1:13">
      <c r="A32" s="7"/>
      <c r="B32" s="7"/>
      <c r="C32" s="7"/>
      <c r="D32" s="7" t="s">
        <v>86</v>
      </c>
      <c r="E32" s="7"/>
      <c r="F32" s="7" t="s">
        <v>82</v>
      </c>
      <c r="G32" s="7"/>
      <c r="H32" s="7" t="s">
        <v>87</v>
      </c>
      <c r="I32" s="7"/>
      <c r="J32" s="22">
        <v>1</v>
      </c>
      <c r="K32" s="22">
        <v>1</v>
      </c>
      <c r="L32" s="7"/>
      <c r="M32" s="7"/>
    </row>
    <row r="33" ht="20" customHeight="true" spans="1:13">
      <c r="A33" s="7"/>
      <c r="B33" s="7"/>
      <c r="C33" s="7"/>
      <c r="D33" s="7" t="s">
        <v>88</v>
      </c>
      <c r="E33" s="7"/>
      <c r="F33" s="7" t="s">
        <v>89</v>
      </c>
      <c r="G33" s="7"/>
      <c r="H33" s="7" t="s">
        <v>90</v>
      </c>
      <c r="I33" s="7"/>
      <c r="J33" s="22">
        <v>2.5</v>
      </c>
      <c r="K33" s="22">
        <v>2.5</v>
      </c>
      <c r="L33" s="7"/>
      <c r="M33" s="7"/>
    </row>
    <row r="34" ht="20" customHeight="true" spans="1:13">
      <c r="A34" s="7"/>
      <c r="B34" s="7"/>
      <c r="C34" s="7"/>
      <c r="D34" s="7" t="s">
        <v>91</v>
      </c>
      <c r="E34" s="7"/>
      <c r="F34" s="7" t="s">
        <v>92</v>
      </c>
      <c r="G34" s="7"/>
      <c r="H34" s="7" t="s">
        <v>93</v>
      </c>
      <c r="I34" s="7"/>
      <c r="J34" s="22">
        <v>2</v>
      </c>
      <c r="K34" s="22">
        <v>2</v>
      </c>
      <c r="L34" s="7"/>
      <c r="M34" s="7"/>
    </row>
    <row r="35" s="2" customFormat="true" ht="29.25" customHeight="true" spans="1:13">
      <c r="A35" s="7"/>
      <c r="B35" s="7" t="s">
        <v>94</v>
      </c>
      <c r="C35" s="7" t="s">
        <v>95</v>
      </c>
      <c r="D35" s="7" t="s">
        <v>96</v>
      </c>
      <c r="E35" s="7"/>
      <c r="F35" s="19" t="s">
        <v>97</v>
      </c>
      <c r="G35" s="19"/>
      <c r="H35" s="7" t="s">
        <v>98</v>
      </c>
      <c r="I35" s="7"/>
      <c r="J35" s="7">
        <v>2</v>
      </c>
      <c r="K35" s="7">
        <v>2</v>
      </c>
      <c r="L35" s="7"/>
      <c r="M35" s="7"/>
    </row>
    <row r="36" s="2" customFormat="true" ht="37" customHeight="true" spans="1:13">
      <c r="A36" s="7"/>
      <c r="B36" s="7"/>
      <c r="C36" s="7"/>
      <c r="D36" s="7" t="s">
        <v>99</v>
      </c>
      <c r="E36" s="7"/>
      <c r="F36" s="19" t="s">
        <v>100</v>
      </c>
      <c r="G36" s="19"/>
      <c r="H36" s="7" t="s">
        <v>101</v>
      </c>
      <c r="I36" s="7"/>
      <c r="J36" s="7">
        <v>2</v>
      </c>
      <c r="K36" s="7">
        <v>2</v>
      </c>
      <c r="L36" s="7"/>
      <c r="M36" s="7"/>
    </row>
    <row r="37" ht="28" customHeight="true" spans="1:13">
      <c r="A37" s="7"/>
      <c r="B37" s="7"/>
      <c r="C37" s="7"/>
      <c r="D37" s="7" t="s">
        <v>102</v>
      </c>
      <c r="E37" s="7"/>
      <c r="F37" s="19" t="s">
        <v>103</v>
      </c>
      <c r="G37" s="19"/>
      <c r="H37" s="7" t="s">
        <v>104</v>
      </c>
      <c r="I37" s="7"/>
      <c r="J37" s="7">
        <v>2</v>
      </c>
      <c r="K37" s="7">
        <v>2</v>
      </c>
      <c r="L37" s="7"/>
      <c r="M37" s="7"/>
    </row>
    <row r="38" ht="34" customHeight="true" spans="1:13">
      <c r="A38" s="7"/>
      <c r="B38" s="7"/>
      <c r="C38" s="7"/>
      <c r="D38" s="7" t="s">
        <v>105</v>
      </c>
      <c r="E38" s="7"/>
      <c r="F38" s="19" t="s">
        <v>106</v>
      </c>
      <c r="G38" s="19"/>
      <c r="H38" s="7" t="s">
        <v>107</v>
      </c>
      <c r="I38" s="7"/>
      <c r="J38" s="7">
        <v>2</v>
      </c>
      <c r="K38" s="7">
        <v>2</v>
      </c>
      <c r="L38" s="7"/>
      <c r="M38" s="7"/>
    </row>
    <row r="39" s="2" customFormat="true" ht="34" customHeight="true" spans="1:13">
      <c r="A39" s="7"/>
      <c r="B39" s="7"/>
      <c r="C39" s="7"/>
      <c r="D39" s="7" t="s">
        <v>108</v>
      </c>
      <c r="E39" s="7"/>
      <c r="F39" s="19" t="s">
        <v>109</v>
      </c>
      <c r="G39" s="19"/>
      <c r="H39" s="7" t="s">
        <v>110</v>
      </c>
      <c r="I39" s="7"/>
      <c r="J39" s="7">
        <v>2</v>
      </c>
      <c r="K39" s="7">
        <v>2</v>
      </c>
      <c r="L39" s="7"/>
      <c r="M39" s="7"/>
    </row>
    <row r="40" ht="100" customHeight="true" spans="1:13">
      <c r="A40" s="7"/>
      <c r="B40" s="7" t="s">
        <v>111</v>
      </c>
      <c r="C40" s="7" t="s">
        <v>112</v>
      </c>
      <c r="D40" s="7" t="s">
        <v>113</v>
      </c>
      <c r="E40" s="7"/>
      <c r="F40" s="7" t="s">
        <v>82</v>
      </c>
      <c r="G40" s="7"/>
      <c r="H40" s="7" t="s">
        <v>114</v>
      </c>
      <c r="I40" s="7"/>
      <c r="J40" s="7">
        <v>7</v>
      </c>
      <c r="K40" s="7">
        <v>6.5</v>
      </c>
      <c r="L40" s="7"/>
      <c r="M40" s="7"/>
    </row>
    <row r="41" ht="59" customHeight="true" spans="1:13">
      <c r="A41" s="7"/>
      <c r="B41" s="7"/>
      <c r="C41" s="7"/>
      <c r="D41" s="7" t="s">
        <v>115</v>
      </c>
      <c r="E41" s="7"/>
      <c r="F41" s="7" t="s">
        <v>82</v>
      </c>
      <c r="G41" s="7"/>
      <c r="H41" s="7" t="s">
        <v>116</v>
      </c>
      <c r="I41" s="7"/>
      <c r="J41" s="7">
        <v>8</v>
      </c>
      <c r="K41" s="7">
        <v>6.5</v>
      </c>
      <c r="L41" s="7"/>
      <c r="M41" s="7"/>
    </row>
    <row r="42" ht="75" customHeight="true" spans="1:13">
      <c r="A42" s="7" t="s">
        <v>28</v>
      </c>
      <c r="B42" s="7" t="s">
        <v>111</v>
      </c>
      <c r="C42" s="7" t="s">
        <v>117</v>
      </c>
      <c r="D42" s="7" t="s">
        <v>118</v>
      </c>
      <c r="E42" s="7"/>
      <c r="F42" s="7" t="s">
        <v>82</v>
      </c>
      <c r="G42" s="7"/>
      <c r="H42" s="7" t="s">
        <v>119</v>
      </c>
      <c r="I42" s="7"/>
      <c r="J42" s="7">
        <v>7</v>
      </c>
      <c r="K42" s="7">
        <v>6</v>
      </c>
      <c r="L42" s="7"/>
      <c r="M42" s="7"/>
    </row>
    <row r="43" ht="46" customHeight="true" spans="1:13">
      <c r="A43" s="7"/>
      <c r="B43" s="7"/>
      <c r="C43" s="7"/>
      <c r="D43" s="7" t="s">
        <v>120</v>
      </c>
      <c r="E43" s="7"/>
      <c r="F43" s="7" t="s">
        <v>82</v>
      </c>
      <c r="G43" s="7"/>
      <c r="H43" s="7" t="s">
        <v>121</v>
      </c>
      <c r="I43" s="7"/>
      <c r="J43" s="7">
        <v>8</v>
      </c>
      <c r="K43" s="7">
        <v>6.7</v>
      </c>
      <c r="L43" s="7"/>
      <c r="M43" s="7"/>
    </row>
    <row r="44" ht="46" customHeight="true" spans="1:13">
      <c r="A44" s="7"/>
      <c r="B44" s="7" t="s">
        <v>122</v>
      </c>
      <c r="C44" s="7" t="s">
        <v>123</v>
      </c>
      <c r="D44" s="7" t="s">
        <v>124</v>
      </c>
      <c r="E44" s="7"/>
      <c r="F44" s="7" t="s">
        <v>125</v>
      </c>
      <c r="G44" s="7"/>
      <c r="H44" s="20">
        <v>0.994</v>
      </c>
      <c r="I44" s="20"/>
      <c r="J44" s="7">
        <v>10</v>
      </c>
      <c r="K44" s="7">
        <v>10</v>
      </c>
      <c r="L44" s="7"/>
      <c r="M44" s="7"/>
    </row>
    <row r="45" ht="24" customHeight="true" spans="1:13">
      <c r="A45" s="12" t="s">
        <v>126</v>
      </c>
      <c r="B45" s="12"/>
      <c r="C45" s="12"/>
      <c r="D45" s="12"/>
      <c r="E45" s="12"/>
      <c r="F45" s="12"/>
      <c r="G45" s="12"/>
      <c r="H45" s="12"/>
      <c r="I45" s="12"/>
      <c r="J45" s="12">
        <v>100</v>
      </c>
      <c r="K45" s="23">
        <f>SUM(K15:K44)+M8</f>
        <v>94.8883658509047</v>
      </c>
      <c r="L45" s="12"/>
      <c r="M45" s="12"/>
    </row>
    <row r="46" ht="114" customHeight="true" spans="1:13">
      <c r="A46" s="13" t="s">
        <v>127</v>
      </c>
      <c r="B46" s="14"/>
      <c r="C46" s="14"/>
      <c r="D46" s="14"/>
      <c r="E46" s="13"/>
      <c r="F46" s="14"/>
      <c r="G46" s="14"/>
      <c r="H46" s="14"/>
      <c r="I46" s="14"/>
      <c r="J46" s="24"/>
      <c r="K46" s="24"/>
      <c r="L46" s="14"/>
      <c r="M46" s="14"/>
    </row>
  </sheetData>
  <mergeCells count="182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D34:E34"/>
    <mergeCell ref="F34:G34"/>
    <mergeCell ref="H34:I34"/>
    <mergeCell ref="L34:M34"/>
    <mergeCell ref="D35:E35"/>
    <mergeCell ref="F35:G35"/>
    <mergeCell ref="H35:I35"/>
    <mergeCell ref="L35:M35"/>
    <mergeCell ref="D36:E36"/>
    <mergeCell ref="F36:G36"/>
    <mergeCell ref="H36:I36"/>
    <mergeCell ref="L36:M36"/>
    <mergeCell ref="D37:E37"/>
    <mergeCell ref="F37:G37"/>
    <mergeCell ref="H37:I37"/>
    <mergeCell ref="L37:M37"/>
    <mergeCell ref="D38:E38"/>
    <mergeCell ref="F38:G38"/>
    <mergeCell ref="H38:I38"/>
    <mergeCell ref="L38:M38"/>
    <mergeCell ref="D39:E39"/>
    <mergeCell ref="F39:G39"/>
    <mergeCell ref="H39:I39"/>
    <mergeCell ref="L39:M39"/>
    <mergeCell ref="D40:E40"/>
    <mergeCell ref="F40:G40"/>
    <mergeCell ref="H40:I40"/>
    <mergeCell ref="L40:M40"/>
    <mergeCell ref="D41:E41"/>
    <mergeCell ref="F41:G41"/>
    <mergeCell ref="H41:I41"/>
    <mergeCell ref="L41:M41"/>
    <mergeCell ref="D42:E42"/>
    <mergeCell ref="F42:G42"/>
    <mergeCell ref="H42:I42"/>
    <mergeCell ref="L42:M42"/>
    <mergeCell ref="D43:E43"/>
    <mergeCell ref="F43:G43"/>
    <mergeCell ref="H43:I43"/>
    <mergeCell ref="L43:M43"/>
    <mergeCell ref="D44:E44"/>
    <mergeCell ref="F44:G44"/>
    <mergeCell ref="H44:I44"/>
    <mergeCell ref="L44:M44"/>
    <mergeCell ref="A45:I45"/>
    <mergeCell ref="L45:M45"/>
    <mergeCell ref="A46:M46"/>
    <mergeCell ref="A12:A13"/>
    <mergeCell ref="A14:A17"/>
    <mergeCell ref="A18:A30"/>
    <mergeCell ref="A31:A41"/>
    <mergeCell ref="A42:A44"/>
    <mergeCell ref="B15:B17"/>
    <mergeCell ref="B18:B30"/>
    <mergeCell ref="B31:B34"/>
    <mergeCell ref="B35:B39"/>
    <mergeCell ref="B40:B41"/>
    <mergeCell ref="B42:B43"/>
    <mergeCell ref="C15:C17"/>
    <mergeCell ref="C18:C24"/>
    <mergeCell ref="C25:C30"/>
    <mergeCell ref="C31:C34"/>
    <mergeCell ref="C35:C39"/>
    <mergeCell ref="C40:C41"/>
    <mergeCell ref="C42:C43"/>
    <mergeCell ref="A7:B11"/>
  </mergeCells>
  <pageMargins left="0.7" right="0.7" top="0.75" bottom="0.75" header="0.3" footer="0.3"/>
  <pageSetup paperSize="9" fitToHeight="0" orientation="landscape"/>
  <headerFooter/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2023-05-15T03:15:00Z</dcterms:created>
  <cp:lastPrinted>2024-03-06T18:53:00Z</cp:lastPrinted>
  <dcterms:modified xsi:type="dcterms:W3CDTF">2024-08-15T09:09:42Z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073F0D99CDE5403FA58960F4424622F9_13</vt:lpwstr>
  </property>
</Properties>
</file>