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<sst xmlns="http://schemas.openxmlformats.org/spreadsheetml/2006/main" count="108" uniqueCount="95">
  <si>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</si>
  <si>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</si>
  <si>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t>项目名称</t>
  </si>
  <si>
    <t>人才队伍建设</t>
  </si>
  <si>
    <t>主管部门</t>
  </si>
  <si>
    <t>北京市广播电视局</t>
  </si>
  <si>
    <t>实施单位</t>
  </si>
  <si>
    <t>北京市广播电视局本级</t>
  </si>
  <si>
    <t>项目负责人</t>
  </si>
  <si>
    <t>韦政杰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</si>
  <si>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</si>
  <si>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</si>
  <si>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</si>
  <si>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</si>
  <si>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</si>
  <si>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</si>
  <si>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</si>
  <si>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</si>
  <si>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</si>
  <si>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</si>
  <si>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</si>
  <si>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</si>
  <si>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</si>
  <si>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</si>
  <si>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</si>
  <si>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</si>
  <si>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加强行业人才队伍建设，2005年开始，我市开始广播电视播音员主持人职称评审社会化工作，每年约有近70人报名参加职称评审工作，且每年参评人数呈现增长态势，根据市人力社保局要求，完成2023年度广播电视播音员主持人职称评审工作。评审工作要求做到公开公平公正，参评人员满意度达到90%。根据人才工作计划，重点开展对“四个一批”人才、人才培养资助项目、全国广播电视和网络视听领军人才、青年创新人才遴选等项目组织展开专家评审，提升我局整体申报工作质量。
加强我局社会组织管理工作，提升业务主管处室、社团工作人员实际工作水平，通过“一对一”政策讲解、专项工作提示、调研座谈等措施，规范局管社会组织建设。
根据工作需要，为全局购买学习参考资料。</t>
  </si>
  <si>
    <t>目标1：如期开展播音主持系列职称评审答辩，共78人申报，经组织审核、缴费和现场答辩，最终35人通过评审，共有21名专家参与，职称评价结果顺利通过市人力社保局验收，无一例投诉举报。
目标2：开展全国广播电视和网络视听领军人才工程、青年创新人才工程推荐选拔，规定时间内共收到205人申请，组织行业8名专家参加评审，最终向总局申报领军人才27人，青年创新人才36人。
目标3：社团管理人员培训人次16人，天数2天。
目标4：分2批次购买书籍670本，进一步拓展了全局干部职工视野，提升了业务能力。</t>
  </si>
  <si>
    <t>绩
效
指
标</t>
  </si>
  <si>
    <t>一级
指标</t>
  </si>
  <si>
    <t>二级
指标</t>
  </si>
  <si>
    <t>三级指标</t>
  </si>
  <si>
    <t>年度指标值</t>
  </si>
  <si>
    <t>实际完成值</t>
  </si>
  <si>
    <t>偏差原因分析及改进措施</t>
  </si>
  <si>
    <t>产出指标</t>
  </si>
  <si>
    <t>数量
指标</t>
  </si>
  <si>
    <t>社团管理人员培训人数</t>
  </si>
  <si>
    <t>≤25人</t>
  </si>
  <si>
    <t>16人</t>
  </si>
  <si>
    <t>因工作原因，调整为“一对一”专属政策讲解，实际参加人数略少。</t>
  </si>
  <si>
    <t>人才评审</t>
  </si>
  <si>
    <t>≥2次</t>
  </si>
  <si>
    <t>2次</t>
  </si>
  <si>
    <t>社团管理人员培训天数</t>
  </si>
  <si>
    <t>=2天</t>
  </si>
  <si>
    <t>2天</t>
  </si>
  <si>
    <t>播音主持人职称评审</t>
  </si>
  <si>
    <t>≥60人</t>
  </si>
  <si>
    <t>58人</t>
  </si>
  <si>
    <t>职称申报人数较往年略有下降。</t>
  </si>
  <si>
    <t>人才评审-完成时间</t>
  </si>
  <si>
    <t>≤11月</t>
  </si>
  <si>
    <t>11月</t>
  </si>
  <si>
    <t>质量
指标</t>
  </si>
  <si>
    <t>职称评审公开透明</t>
  </si>
  <si>
    <t>优良中低差</t>
  </si>
  <si>
    <t>从通知、报名审核、缴费、答辩、公示全流程在局官网或信息平台发布。</t>
  </si>
  <si>
    <t>人员参与率</t>
  </si>
  <si>
    <t>≥80%</t>
  </si>
  <si>
    <t>时效
指标</t>
  </si>
  <si>
    <t>播音主持人职称评审-完成时间</t>
  </si>
  <si>
    <t>项目开始及完成的及时性</t>
  </si>
  <si>
    <t>≥95%</t>
  </si>
  <si>
    <t>完成时间</t>
  </si>
  <si>
    <t>≤12月</t>
  </si>
  <si>
    <t>12月</t>
  </si>
  <si>
    <t>项目实施周期</t>
  </si>
  <si>
    <t>=1年</t>
  </si>
  <si>
    <t>1年</t>
  </si>
  <si>
    <t>成本
指标</t>
  </si>
  <si>
    <t>经济成本
指标</t>
  </si>
  <si>
    <t>≤5.12万元</t>
  </si>
  <si>
    <t>1.92万元</t>
  </si>
  <si>
    <t>社团管理人员培训</t>
  </si>
  <si>
    <t>≤1.2万元</t>
  </si>
  <si>
    <t>0万元</t>
  </si>
  <si>
    <t>原定采取视频授课，邀请市民政局业务部门分专题辅导。因工作原因改为局内主管部门组织“1对1”政策讲解。</t>
  </si>
  <si>
    <t>≤7.2万元</t>
  </si>
  <si>
    <t>5.04万元</t>
  </si>
  <si>
    <t>学习资料</t>
  </si>
  <si>
    <t>≤4万元</t>
  </si>
  <si>
    <t>3.89314万元</t>
  </si>
  <si>
    <t>效益指标</t>
  </si>
  <si>
    <t>可持续影响指标</t>
  </si>
  <si>
    <t>受训人员业务能力得到提升</t>
  </si>
  <si>
    <t>进一步熟悉掌握相关政策法规制度和上级总体要求，提升规范化运行水平。</t>
  </si>
  <si>
    <t>受训人员政治素质得到提升</t>
  </si>
  <si>
    <t>提升政策理论水平，加强局管社会组织规范管理发挥积极作用，主动融入促进行业发展贡献力量。</t>
  </si>
  <si>
    <t>满意度指标</t>
  </si>
  <si>
    <t>服务对象满意度指标</t>
  </si>
  <si>
    <t>播音主持人职称评审-满意度</t>
  </si>
  <si>
    <t>≥90%</t>
  </si>
  <si>
    <t>总分</t>
  </si>
  <si>
    <t xml:space="preserve"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</si>
</sst>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6">
    <numFmt numFmtId="176" formatCode="0.00_ "/>
    <numFmt numFmtId="43" formatCode="_ * #,##0.00_ ;_ * \-#,##0.00_ ;_ * &quot;-&quot;??_ ;_ @_ "/>
    <numFmt numFmtId="177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0" fillId="0" borderId="7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20" fillId="0" borderId="6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21" fillId="24" borderId="8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16" fillId="17" borderId="8" applyNumberFormat="false" applyAlignment="false" applyProtection="false">
      <alignment vertical="center"/>
    </xf>
    <xf numFmtId="0" fontId="23" fillId="24" borderId="11" applyNumberFormat="false" applyAlignment="false" applyProtection="false">
      <alignment vertical="center"/>
    </xf>
    <xf numFmtId="0" fontId="24" fillId="31" borderId="12" applyNumberFormat="false" applyAlignment="false" applyProtection="false">
      <alignment vertical="center"/>
    </xf>
    <xf numFmtId="0" fontId="22" fillId="0" borderId="10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0" fillId="12" borderId="5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4">
    <xf numFmtId="0" fontId="0" fillId="0" borderId="0" xfId="0">
      <alignment vertical="center"/>
    </xf>
    <xf numFmtId="0" fontId="0" fillId="0" borderId="0" xfId="0" applyNumberForma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0" xfId="0" applyFont="true" applyFill="true" applyAlignment="true">
      <alignment horizontal="left" vertical="center" wrapText="true"/>
    </xf>
    <xf numFmtId="0" fontId="5" fillId="0" borderId="0" xfId="0" applyFont="true" applyFill="true" applyAlignment="true">
      <alignment horizontal="left" vertical="center"/>
    </xf>
    <xf numFmtId="177" fontId="3" fillId="0" borderId="1" xfId="0" applyNumberFormat="true" applyFont="true" applyFill="true" applyBorder="true" applyAlignment="true">
      <alignment horizontal="center" vertical="center" wrapText="true"/>
    </xf>
    <xf numFmtId="4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0" fontId="1" fillId="0" borderId="0" xfId="0" applyNumberFormat="true" applyFont="true" applyAlignment="true">
      <alignment horizontal="center" vertical="center"/>
    </xf>
    <xf numFmtId="0" fontId="2" fillId="0" borderId="0" xfId="0" applyNumberFormat="true" applyFont="true" applyAlignment="true">
      <alignment horizontal="center" vertical="center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NumberFormat="true" applyFont="true" applyFill="true" applyBorder="true" applyAlignment="true">
      <alignment horizontal="left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0" fontId="5" fillId="0" borderId="0" xfId="0" applyNumberFormat="true" applyFont="true" applyFill="true" applyAlignment="true">
      <alignment horizontal="left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0" fontId="0" fillId="0" borderId="0" xfId="0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34"/>
  <sheetViews>
    <sheetView tabSelected="1" workbookViewId="0">
      <selection activeCell="R15" sqref="R15"/>
    </sheetView>
  </sheetViews>
  <sheetFormatPr defaultColWidth="9" defaultRowHeight="13.5"/>
  <cols>
    <col min="1" max="1" width="5.5" customWidth="true"/>
    <col min="2" max="2" width="5.625" customWidth="true"/>
    <col min="4" max="4" width="13.5" customWidth="true"/>
    <col min="5" max="5" width="12.0833333333333" customWidth="true"/>
    <col min="6" max="6" width="5.5" customWidth="true"/>
    <col min="7" max="7" width="11.5" customWidth="true"/>
    <col min="8" max="9" width="8.875" customWidth="true"/>
    <col min="11" max="11" width="9.08333333333333" style="1" customWidth="true"/>
    <col min="12" max="12" width="7.7" customWidth="true"/>
    <col min="13" max="13" width="12.3833333333333" customWidth="true"/>
    <col min="14" max="14" width="12.8916666666667"/>
  </cols>
  <sheetData>
    <row r="1" ht="23.45" customHeight="true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15"/>
      <c r="L1" s="2"/>
      <c r="M1" s="2"/>
    </row>
    <row r="2" ht="17.45" customHeight="true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16"/>
      <c r="L2" s="3"/>
      <c r="M2" s="3"/>
    </row>
    <row r="3" ht="8.1" customHeight="true"/>
    <row r="4" ht="23.1" customHeight="true" spans="1:13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17"/>
      <c r="L4" s="4"/>
      <c r="M4" s="4"/>
    </row>
    <row r="5" ht="25" customHeight="true" spans="1:13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17"/>
      <c r="L5" s="4"/>
      <c r="M5" s="4"/>
    </row>
    <row r="6" ht="23.1" customHeight="true" spans="1:13">
      <c r="A6" s="4" t="s">
        <v>8</v>
      </c>
      <c r="B6" s="4"/>
      <c r="C6" s="4" t="s">
        <v>9</v>
      </c>
      <c r="D6" s="4"/>
      <c r="E6" s="4"/>
      <c r="F6" s="4"/>
      <c r="G6" s="4"/>
      <c r="H6" s="4" t="s">
        <v>10</v>
      </c>
      <c r="I6" s="4"/>
      <c r="J6" s="4">
        <v>55565521</v>
      </c>
      <c r="K6" s="17"/>
      <c r="L6" s="4"/>
      <c r="M6" s="4"/>
    </row>
    <row r="7" ht="23.1" customHeight="true" spans="1:13">
      <c r="A7" s="4" t="s">
        <v>11</v>
      </c>
      <c r="B7" s="4"/>
      <c r="C7" s="4"/>
      <c r="D7" s="4"/>
      <c r="E7" s="4" t="s">
        <v>12</v>
      </c>
      <c r="F7" s="4"/>
      <c r="G7" s="4" t="s">
        <v>13</v>
      </c>
      <c r="H7" s="4" t="s">
        <v>14</v>
      </c>
      <c r="I7" s="4"/>
      <c r="J7" s="4" t="s">
        <v>15</v>
      </c>
      <c r="K7" s="17" t="s">
        <v>16</v>
      </c>
      <c r="L7" s="4"/>
      <c r="M7" s="4" t="s">
        <v>17</v>
      </c>
    </row>
    <row r="8" ht="23.1" customHeight="true" spans="1:13">
      <c r="A8" s="4"/>
      <c r="B8" s="4"/>
      <c r="C8" s="4" t="s">
        <v>18</v>
      </c>
      <c r="D8" s="4"/>
      <c r="E8" s="12">
        <v>37.2</v>
      </c>
      <c r="F8" s="4"/>
      <c r="G8" s="12">
        <v>17.52</v>
      </c>
      <c r="H8" s="12">
        <v>10.85314</v>
      </c>
      <c r="I8" s="12"/>
      <c r="J8" s="4">
        <v>10</v>
      </c>
      <c r="K8" s="18">
        <f>H8/G8</f>
        <v>0.619471461187215</v>
      </c>
      <c r="L8" s="18"/>
      <c r="M8" s="22">
        <f>K8*J8</f>
        <v>6.19471461187215</v>
      </c>
    </row>
    <row r="9" ht="23.1" customHeight="true" spans="1:13">
      <c r="A9" s="4"/>
      <c r="B9" s="4"/>
      <c r="C9" s="4" t="s">
        <v>19</v>
      </c>
      <c r="D9" s="4"/>
      <c r="E9" s="12">
        <v>37.2</v>
      </c>
      <c r="F9" s="4"/>
      <c r="G9" s="12">
        <v>17.52</v>
      </c>
      <c r="H9" s="12">
        <v>10.85314</v>
      </c>
      <c r="I9" s="12"/>
      <c r="J9" s="4" t="s">
        <v>20</v>
      </c>
      <c r="K9" s="17"/>
      <c r="L9" s="18"/>
      <c r="M9" s="4" t="s">
        <v>20</v>
      </c>
    </row>
    <row r="10" ht="23.1" customHeight="true" spans="1:13">
      <c r="A10" s="4"/>
      <c r="B10" s="4"/>
      <c r="C10" s="4" t="s">
        <v>21</v>
      </c>
      <c r="D10" s="4"/>
      <c r="E10" s="4"/>
      <c r="F10" s="4"/>
      <c r="G10" s="4"/>
      <c r="H10" s="4"/>
      <c r="I10" s="4"/>
      <c r="J10" s="4" t="s">
        <v>20</v>
      </c>
      <c r="K10" s="17"/>
      <c r="L10" s="4"/>
      <c r="M10" s="4" t="s">
        <v>20</v>
      </c>
    </row>
    <row r="11" ht="23.1" customHeight="true" spans="1:13">
      <c r="A11" s="4"/>
      <c r="B11" s="4"/>
      <c r="C11" s="4" t="s">
        <v>22</v>
      </c>
      <c r="D11" s="4"/>
      <c r="E11" s="4"/>
      <c r="F11" s="4"/>
      <c r="G11" s="4"/>
      <c r="H11" s="4"/>
      <c r="I11" s="4"/>
      <c r="J11" s="4" t="s">
        <v>20</v>
      </c>
      <c r="K11" s="17"/>
      <c r="L11" s="4"/>
      <c r="M11" s="4" t="s">
        <v>20</v>
      </c>
    </row>
    <row r="12" ht="23.1" customHeight="true" spans="1:13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17"/>
      <c r="L12" s="4"/>
      <c r="M12" s="4"/>
    </row>
    <row r="13" ht="182" customHeight="true" spans="1:14">
      <c r="A13" s="4"/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19"/>
      <c r="L13" s="5"/>
      <c r="M13" s="5"/>
      <c r="N13" s="23"/>
    </row>
    <row r="14" ht="36" customHeight="true" spans="1:13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 t="s">
        <v>32</v>
      </c>
      <c r="G14" s="4"/>
      <c r="H14" s="4" t="s">
        <v>33</v>
      </c>
      <c r="I14" s="4"/>
      <c r="J14" s="4" t="s">
        <v>15</v>
      </c>
      <c r="K14" s="17" t="s">
        <v>17</v>
      </c>
      <c r="L14" s="4" t="s">
        <v>34</v>
      </c>
      <c r="M14" s="4"/>
    </row>
    <row r="15" ht="98" customHeight="true" spans="1:13">
      <c r="A15" s="4"/>
      <c r="B15" s="6" t="s">
        <v>35</v>
      </c>
      <c r="C15" s="4" t="s">
        <v>36</v>
      </c>
      <c r="D15" s="4" t="s">
        <v>37</v>
      </c>
      <c r="E15" s="4"/>
      <c r="F15" s="4" t="s">
        <v>38</v>
      </c>
      <c r="G15" s="4"/>
      <c r="H15" s="4" t="s">
        <v>39</v>
      </c>
      <c r="I15" s="4"/>
      <c r="J15" s="4">
        <v>4</v>
      </c>
      <c r="K15" s="17">
        <v>2.56</v>
      </c>
      <c r="L15" s="4" t="s">
        <v>40</v>
      </c>
      <c r="M15" s="4"/>
    </row>
    <row r="16" ht="19" customHeight="true" spans="1:13">
      <c r="A16" s="4"/>
      <c r="B16" s="7"/>
      <c r="C16" s="4"/>
      <c r="D16" s="4" t="s">
        <v>41</v>
      </c>
      <c r="E16" s="4"/>
      <c r="F16" s="4" t="s">
        <v>42</v>
      </c>
      <c r="G16" s="4"/>
      <c r="H16" s="4" t="s">
        <v>43</v>
      </c>
      <c r="I16" s="4"/>
      <c r="J16" s="4">
        <v>4</v>
      </c>
      <c r="K16" s="17">
        <v>4</v>
      </c>
      <c r="L16" s="4"/>
      <c r="M16" s="4"/>
    </row>
    <row r="17" ht="19" customHeight="true" spans="1:13">
      <c r="A17" s="4"/>
      <c r="B17" s="7"/>
      <c r="C17" s="4"/>
      <c r="D17" s="4" t="s">
        <v>44</v>
      </c>
      <c r="E17" s="4"/>
      <c r="F17" s="13" t="s">
        <v>45</v>
      </c>
      <c r="G17" s="13"/>
      <c r="H17" s="4" t="s">
        <v>46</v>
      </c>
      <c r="I17" s="4"/>
      <c r="J17" s="4">
        <v>3</v>
      </c>
      <c r="K17" s="17">
        <v>3</v>
      </c>
      <c r="L17" s="4"/>
      <c r="M17" s="4"/>
    </row>
    <row r="18" ht="45" customHeight="true" spans="1:13">
      <c r="A18" s="4"/>
      <c r="B18" s="7"/>
      <c r="C18" s="4"/>
      <c r="D18" s="4" t="s">
        <v>47</v>
      </c>
      <c r="E18" s="4"/>
      <c r="F18" s="4" t="s">
        <v>48</v>
      </c>
      <c r="G18" s="4"/>
      <c r="H18" s="4" t="s">
        <v>49</v>
      </c>
      <c r="I18" s="4"/>
      <c r="J18" s="4">
        <v>5</v>
      </c>
      <c r="K18" s="17">
        <v>4.83</v>
      </c>
      <c r="L18" s="4" t="s">
        <v>50</v>
      </c>
      <c r="M18" s="4"/>
    </row>
    <row r="19" ht="22" customHeight="true" spans="1:13">
      <c r="A19" s="4"/>
      <c r="B19" s="7"/>
      <c r="C19" s="4"/>
      <c r="D19" s="4" t="s">
        <v>51</v>
      </c>
      <c r="E19" s="4"/>
      <c r="F19" s="4" t="s">
        <v>52</v>
      </c>
      <c r="G19" s="4"/>
      <c r="H19" s="4" t="s">
        <v>53</v>
      </c>
      <c r="I19" s="4"/>
      <c r="J19" s="4">
        <v>4</v>
      </c>
      <c r="K19" s="17">
        <v>4</v>
      </c>
      <c r="L19" s="4"/>
      <c r="M19" s="4"/>
    </row>
    <row r="20" ht="87" customHeight="true" spans="1:13">
      <c r="A20" s="4"/>
      <c r="B20" s="7"/>
      <c r="C20" s="4" t="s">
        <v>54</v>
      </c>
      <c r="D20" s="4" t="s">
        <v>55</v>
      </c>
      <c r="E20" s="4"/>
      <c r="F20" s="4" t="s">
        <v>56</v>
      </c>
      <c r="G20" s="4"/>
      <c r="H20" s="4" t="s">
        <v>57</v>
      </c>
      <c r="I20" s="4"/>
      <c r="J20" s="4">
        <v>5</v>
      </c>
      <c r="K20" s="17">
        <v>5</v>
      </c>
      <c r="L20" s="4"/>
      <c r="M20" s="4"/>
    </row>
    <row r="21" ht="21" customHeight="true" spans="1:13">
      <c r="A21" s="4"/>
      <c r="B21" s="7"/>
      <c r="C21" s="4"/>
      <c r="D21" s="4" t="s">
        <v>58</v>
      </c>
      <c r="E21" s="4"/>
      <c r="F21" s="4" t="s">
        <v>59</v>
      </c>
      <c r="G21" s="4"/>
      <c r="H21" s="14">
        <v>1</v>
      </c>
      <c r="I21" s="4"/>
      <c r="J21" s="4">
        <v>5</v>
      </c>
      <c r="K21" s="17">
        <v>5</v>
      </c>
      <c r="L21" s="4"/>
      <c r="M21" s="4"/>
    </row>
    <row r="22" ht="21" customHeight="true" spans="1:13">
      <c r="A22" s="4"/>
      <c r="B22" s="7"/>
      <c r="C22" s="4" t="s">
        <v>60</v>
      </c>
      <c r="D22" s="4" t="s">
        <v>61</v>
      </c>
      <c r="E22" s="4"/>
      <c r="F22" s="4" t="s">
        <v>52</v>
      </c>
      <c r="G22" s="4"/>
      <c r="H22" s="4" t="s">
        <v>53</v>
      </c>
      <c r="I22" s="4"/>
      <c r="J22" s="4">
        <v>5</v>
      </c>
      <c r="K22" s="17">
        <v>5</v>
      </c>
      <c r="L22" s="4"/>
      <c r="M22" s="4"/>
    </row>
    <row r="23" ht="21" customHeight="true" spans="1:13">
      <c r="A23" s="4"/>
      <c r="B23" s="7"/>
      <c r="C23" s="4"/>
      <c r="D23" s="4" t="s">
        <v>62</v>
      </c>
      <c r="E23" s="4"/>
      <c r="F23" s="4" t="s">
        <v>63</v>
      </c>
      <c r="G23" s="4"/>
      <c r="H23" s="14">
        <v>1</v>
      </c>
      <c r="I23" s="4"/>
      <c r="J23" s="4">
        <v>1</v>
      </c>
      <c r="K23" s="17">
        <v>1</v>
      </c>
      <c r="L23" s="4"/>
      <c r="M23" s="4"/>
    </row>
    <row r="24" ht="21" customHeight="true" spans="1:13">
      <c r="A24" s="4"/>
      <c r="B24" s="7"/>
      <c r="C24" s="4"/>
      <c r="D24" s="4" t="s">
        <v>64</v>
      </c>
      <c r="E24" s="4"/>
      <c r="F24" s="4" t="s">
        <v>65</v>
      </c>
      <c r="G24" s="4"/>
      <c r="H24" s="4" t="s">
        <v>66</v>
      </c>
      <c r="I24" s="4"/>
      <c r="J24" s="4">
        <v>2</v>
      </c>
      <c r="K24" s="17">
        <v>2</v>
      </c>
      <c r="L24" s="4"/>
      <c r="M24" s="4"/>
    </row>
    <row r="25" ht="21" customHeight="true" spans="1:13">
      <c r="A25" s="4"/>
      <c r="B25" s="8"/>
      <c r="C25" s="4"/>
      <c r="D25" s="4" t="s">
        <v>67</v>
      </c>
      <c r="E25" s="4"/>
      <c r="F25" s="13" t="s">
        <v>68</v>
      </c>
      <c r="G25" s="13"/>
      <c r="H25" s="4" t="s">
        <v>69</v>
      </c>
      <c r="I25" s="4"/>
      <c r="J25" s="4">
        <v>2</v>
      </c>
      <c r="K25" s="17">
        <v>2</v>
      </c>
      <c r="L25" s="4"/>
      <c r="M25" s="4"/>
    </row>
    <row r="26" ht="27" customHeight="true" spans="1:13">
      <c r="A26" s="4"/>
      <c r="B26" s="6" t="s">
        <v>70</v>
      </c>
      <c r="C26" s="4" t="s">
        <v>71</v>
      </c>
      <c r="D26" s="4" t="s">
        <v>41</v>
      </c>
      <c r="E26" s="4"/>
      <c r="F26" s="4" t="s">
        <v>72</v>
      </c>
      <c r="G26" s="4"/>
      <c r="H26" s="4" t="s">
        <v>73</v>
      </c>
      <c r="I26" s="4"/>
      <c r="J26" s="4">
        <v>3</v>
      </c>
      <c r="K26" s="17">
        <v>3</v>
      </c>
      <c r="L26" s="4"/>
      <c r="M26" s="4"/>
    </row>
    <row r="27" ht="121" customHeight="true" spans="1:13">
      <c r="A27" s="4"/>
      <c r="B27" s="7"/>
      <c r="C27" s="4"/>
      <c r="D27" s="4" t="s">
        <v>74</v>
      </c>
      <c r="E27" s="4"/>
      <c r="F27" s="4" t="s">
        <v>75</v>
      </c>
      <c r="G27" s="4"/>
      <c r="H27" s="4" t="s">
        <v>76</v>
      </c>
      <c r="I27" s="4"/>
      <c r="J27" s="4">
        <v>2</v>
      </c>
      <c r="K27" s="17">
        <v>0</v>
      </c>
      <c r="L27" s="4" t="s">
        <v>77</v>
      </c>
      <c r="M27" s="4"/>
    </row>
    <row r="28" ht="33" customHeight="true" spans="1:13">
      <c r="A28" s="4"/>
      <c r="B28" s="7"/>
      <c r="C28" s="4"/>
      <c r="D28" s="4" t="s">
        <v>47</v>
      </c>
      <c r="E28" s="4"/>
      <c r="F28" s="4" t="s">
        <v>78</v>
      </c>
      <c r="G28" s="4"/>
      <c r="H28" s="4" t="s">
        <v>79</v>
      </c>
      <c r="I28" s="4"/>
      <c r="J28" s="4">
        <v>3</v>
      </c>
      <c r="K28" s="17">
        <v>3</v>
      </c>
      <c r="L28" s="4"/>
      <c r="M28" s="4"/>
    </row>
    <row r="29" ht="32" customHeight="true" spans="1:13">
      <c r="A29" s="4"/>
      <c r="B29" s="8"/>
      <c r="C29" s="4"/>
      <c r="D29" s="4" t="s">
        <v>80</v>
      </c>
      <c r="E29" s="4"/>
      <c r="F29" s="4" t="s">
        <v>81</v>
      </c>
      <c r="G29" s="4"/>
      <c r="H29" s="4" t="s">
        <v>82</v>
      </c>
      <c r="I29" s="4"/>
      <c r="J29" s="4">
        <v>2</v>
      </c>
      <c r="K29" s="17">
        <v>2</v>
      </c>
      <c r="L29" s="4"/>
      <c r="M29" s="4"/>
    </row>
    <row r="30" ht="77" customHeight="true" spans="1:13">
      <c r="A30" s="4"/>
      <c r="B30" s="4" t="s">
        <v>83</v>
      </c>
      <c r="C30" s="4" t="s">
        <v>84</v>
      </c>
      <c r="D30" s="4" t="s">
        <v>85</v>
      </c>
      <c r="E30" s="4"/>
      <c r="F30" s="4" t="s">
        <v>56</v>
      </c>
      <c r="G30" s="4"/>
      <c r="H30" s="4" t="s">
        <v>86</v>
      </c>
      <c r="I30" s="4"/>
      <c r="J30" s="4">
        <v>15</v>
      </c>
      <c r="K30" s="17">
        <v>13.5</v>
      </c>
      <c r="L30" s="4"/>
      <c r="M30" s="4"/>
    </row>
    <row r="31" ht="92" customHeight="true" spans="1:13">
      <c r="A31" s="4"/>
      <c r="B31" s="4"/>
      <c r="C31" s="4"/>
      <c r="D31" s="4" t="s">
        <v>87</v>
      </c>
      <c r="E31" s="4"/>
      <c r="F31" s="4" t="s">
        <v>56</v>
      </c>
      <c r="G31" s="4"/>
      <c r="H31" s="4" t="s">
        <v>88</v>
      </c>
      <c r="I31" s="4"/>
      <c r="J31" s="4">
        <v>15</v>
      </c>
      <c r="K31" s="17">
        <v>14</v>
      </c>
      <c r="L31" s="4"/>
      <c r="M31" s="4"/>
    </row>
    <row r="32" ht="44" customHeight="true" spans="1:13">
      <c r="A32" s="4"/>
      <c r="B32" s="4" t="s">
        <v>89</v>
      </c>
      <c r="C32" s="4" t="s">
        <v>90</v>
      </c>
      <c r="D32" s="4" t="s">
        <v>91</v>
      </c>
      <c r="E32" s="4"/>
      <c r="F32" s="4" t="s">
        <v>92</v>
      </c>
      <c r="G32" s="4"/>
      <c r="H32" s="14">
        <v>1</v>
      </c>
      <c r="I32" s="4"/>
      <c r="J32" s="4">
        <v>10</v>
      </c>
      <c r="K32" s="17">
        <v>10</v>
      </c>
      <c r="L32" s="4"/>
      <c r="M32" s="4"/>
    </row>
    <row r="33" ht="24" customHeight="true" spans="1:13">
      <c r="A33" s="9" t="s">
        <v>93</v>
      </c>
      <c r="B33" s="9"/>
      <c r="C33" s="9"/>
      <c r="D33" s="9"/>
      <c r="E33" s="9"/>
      <c r="F33" s="9"/>
      <c r="G33" s="9"/>
      <c r="H33" s="9"/>
      <c r="I33" s="9"/>
      <c r="J33" s="9">
        <v>100</v>
      </c>
      <c r="K33" s="20">
        <f>SUM(K15:K32,M8)</f>
        <v>90.0847146118721</v>
      </c>
      <c r="L33" s="9"/>
      <c r="M33" s="9"/>
    </row>
    <row r="34" ht="144" customHeight="true" spans="1:13">
      <c r="A34" s="10" t="s">
        <v>94</v>
      </c>
      <c r="B34" s="11"/>
      <c r="C34" s="11"/>
      <c r="D34" s="11"/>
      <c r="E34" s="11"/>
      <c r="F34" s="11"/>
      <c r="G34" s="11"/>
      <c r="H34" s="11"/>
      <c r="I34" s="11"/>
      <c r="J34" s="11"/>
      <c r="K34" s="21"/>
      <c r="L34" s="11"/>
      <c r="M34" s="11"/>
    </row>
  </sheetData>
  <mergeCells count="126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A33:I33"/>
    <mergeCell ref="L33:M33"/>
    <mergeCell ref="A34:M34"/>
    <mergeCell ref="A12:A13"/>
    <mergeCell ref="A14:A32"/>
    <mergeCell ref="B15:B25"/>
    <mergeCell ref="B26:B29"/>
    <mergeCell ref="B30:B31"/>
    <mergeCell ref="C15:C19"/>
    <mergeCell ref="C20:C21"/>
    <mergeCell ref="C22:C25"/>
    <mergeCell ref="C26:C29"/>
    <mergeCell ref="C30:C31"/>
    <mergeCell ref="A7:B11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2023-05-14T03:15:00Z</dcterms:created>
  <cp:lastPrinted>2024-03-05T18:53:00Z</cp:lastPrinted>
  <dcterms:modified xsi:type="dcterms:W3CDTF">2024-08-15T09:14:59Z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4214335D493B40DF992AFE34CBD15C92_13</vt:lpwstr>
  </property>
</Properties>
</file>