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2" r:id="rId1"/>
  </sheets>
  <definedNames>
    <definedName name="_xlnm._FilterDatabase" localSheetId="0" hidden="1">Sheet1!$C$14:$M$41</definedName>
  </definedNames>
  <calcPr calcId="144525"/>
</workbook>
</file>

<file path=xl/sharedStrings.xml><?xml version="1.0" encoding="utf-8"?>
<sst xmlns="http://schemas.openxmlformats.org/spreadsheetml/2006/main" count="131" uniqueCount="115">
  <si>
    <r>
      <rPr>
        <sz val="18"/>
        <color theme="1"/>
        <rFont val="方正小标宋简体"/>
        <charset val="134"/>
      </rPr>
      <t>项目支出绩效自评表</t>
    </r>
  </si>
  <si>
    <r>
      <rPr>
        <sz val="14"/>
        <color theme="1"/>
        <rFont val="宋体"/>
        <charset val="134"/>
      </rPr>
      <t>（</t>
    </r>
    <r>
      <rPr>
        <sz val="14"/>
        <color theme="1"/>
        <rFont val="宋体"/>
        <charset val="134"/>
      </rPr>
      <t>2023</t>
    </r>
    <r>
      <rPr>
        <sz val="14"/>
        <color theme="1"/>
        <rFont val="宋体"/>
        <charset val="134"/>
      </rPr>
      <t>年度）</t>
    </r>
  </si>
  <si>
    <r>
      <rPr>
        <sz val="10.5"/>
        <color theme="1"/>
        <rFont val="宋体"/>
        <charset val="134"/>
      </rPr>
      <t>项目名称</t>
    </r>
  </si>
  <si>
    <t>网络原创视听节目管理及精品创作提升工程</t>
  </si>
  <si>
    <r>
      <rPr>
        <sz val="10.5"/>
        <color theme="1"/>
        <rFont val="宋体"/>
        <charset val="134"/>
      </rPr>
      <t>主管部门</t>
    </r>
  </si>
  <si>
    <t>北京市广播电视局</t>
  </si>
  <si>
    <r>
      <rPr>
        <sz val="10.5"/>
        <color theme="1"/>
        <rFont val="宋体"/>
        <charset val="134"/>
      </rPr>
      <t>实施单位</t>
    </r>
  </si>
  <si>
    <t>北京市广播电视局本级</t>
  </si>
  <si>
    <r>
      <rPr>
        <sz val="10.5"/>
        <color theme="1"/>
        <rFont val="宋体"/>
        <charset val="134"/>
      </rPr>
      <t>项目负责人</t>
    </r>
  </si>
  <si>
    <t>崔乐</t>
  </si>
  <si>
    <t>联系电话</t>
  </si>
  <si>
    <t>项目资金
（万元）</t>
  </si>
  <si>
    <t>年初预算数</t>
  </si>
  <si>
    <t>全年预算数</t>
  </si>
  <si>
    <t>全年执行数</t>
  </si>
  <si>
    <r>
      <rPr>
        <sz val="10.5"/>
        <color theme="1"/>
        <rFont val="宋体"/>
        <charset val="134"/>
      </rPr>
      <t>分值</t>
    </r>
  </si>
  <si>
    <r>
      <rPr>
        <sz val="10.5"/>
        <color theme="1"/>
        <rFont val="宋体"/>
        <charset val="134"/>
      </rPr>
      <t>执行率</t>
    </r>
  </si>
  <si>
    <r>
      <rPr>
        <sz val="10.5"/>
        <color theme="1"/>
        <rFont val="宋体"/>
        <charset val="134"/>
      </rPr>
      <t>得分</t>
    </r>
  </si>
  <si>
    <t>年度资金总额</t>
  </si>
  <si>
    <t>其中：当年财政拨款</t>
  </si>
  <si>
    <r>
      <rPr>
        <sz val="10.5"/>
        <color theme="1"/>
        <rFont val="宋体"/>
        <charset val="134"/>
      </rPr>
      <t>—</t>
    </r>
  </si>
  <si>
    <t>上年结转资金</t>
  </si>
  <si>
    <t>其他资金</t>
  </si>
  <si>
    <r>
      <rPr>
        <sz val="10.5"/>
        <color theme="1"/>
        <rFont val="宋体"/>
        <charset val="134"/>
      </rPr>
      <t>年度总体目标</t>
    </r>
  </si>
  <si>
    <r>
      <rPr>
        <sz val="10.5"/>
        <color theme="1"/>
        <rFont val="宋体"/>
        <charset val="134"/>
      </rPr>
      <t>预期目标</t>
    </r>
  </si>
  <si>
    <r>
      <rPr>
        <sz val="10.5"/>
        <color theme="1"/>
        <rFont val="宋体"/>
        <charset val="134"/>
      </rPr>
      <t>实际完成情况</t>
    </r>
  </si>
  <si>
    <t>一、按照国家广电总局要求，开展网络原创视听节目上线播出前审查，邀请专家对网络动画片、网络微短剧、网络综艺及专题节目进行前置性剧本评议和成片审查。
二、开展网络原创视听节目精品项目论证评议及专家咨询，邀请主管部门、广电机构、高等院校、中央媒体等多方专家对网络剧、网络电影、网络动画片、网络综艺及专题节目等原创节目进行论证评议，引导培育北京网络文艺精品。
三、购买相应工作所需存储设备。
四、组织开展网络文艺作品评议</t>
  </si>
  <si>
    <t>一、开展网络原创视听节目上线播出前审查，全年审查网络影视剧规划备案5669部，剧本1450部（集），完成片280部（集）。
二、全年开展5次精品项目论证评议及专家咨询；组织召开网络影视剧创作人员培训1次，网络综艺及网络视听专题节目创作人员培训1次，“送专家到企业”培训1次。
三、自行采购2台存储设备。
四、2023年3月，完成评议组织与协调子项合同签订，4月支付合同金额15.9488万；10月完成尾款支付3.9872万。</t>
  </si>
  <si>
    <t>绩
效
指
标</t>
  </si>
  <si>
    <t>一级
指标</t>
  </si>
  <si>
    <t>二级
指标</t>
  </si>
  <si>
    <r>
      <rPr>
        <sz val="10.5"/>
        <color theme="1"/>
        <rFont val="宋体"/>
        <charset val="134"/>
      </rPr>
      <t>三级指标</t>
    </r>
  </si>
  <si>
    <t>年度指标值</t>
  </si>
  <si>
    <t>实际完成值</t>
  </si>
  <si>
    <r>
      <rPr>
        <sz val="10.5"/>
        <color theme="1"/>
        <rFont val="宋体"/>
        <charset val="134"/>
      </rPr>
      <t>偏差原因分析及改进措施</t>
    </r>
  </si>
  <si>
    <r>
      <rPr>
        <sz val="10.5"/>
        <color theme="1"/>
        <rFont val="宋体"/>
        <charset val="134"/>
      </rPr>
      <t>产出指标</t>
    </r>
  </si>
  <si>
    <t>数量
指标</t>
  </si>
  <si>
    <t>召开专家咨询研讨</t>
  </si>
  <si>
    <t>≥4次</t>
  </si>
  <si>
    <t>5次</t>
  </si>
  <si>
    <t>网络微短剧完成片审查</t>
  </si>
  <si>
    <t>≥12集</t>
  </si>
  <si>
    <t>85集</t>
  </si>
  <si>
    <t>绩效目标设计不合理，全年审核网络微短剧完成片数量超出预期。下一步结合北京市网络视听平台及节目制作机构发展情况优化目标设定。</t>
  </si>
  <si>
    <t>网络影视剧规划备案审核量审查</t>
  </si>
  <si>
    <t>≥5520部</t>
  </si>
  <si>
    <t>5669部</t>
  </si>
  <si>
    <t>网络文艺作品评论</t>
  </si>
  <si>
    <t>≥24篇</t>
  </si>
  <si>
    <t>40篇</t>
  </si>
  <si>
    <t>网络综艺及网络视听专题节目创作人员培训次数</t>
  </si>
  <si>
    <t>≥1次</t>
  </si>
  <si>
    <t>1次</t>
  </si>
  <si>
    <t>网络剧完成片审查</t>
  </si>
  <si>
    <t>≥150集</t>
  </si>
  <si>
    <t>130集</t>
  </si>
  <si>
    <t>网络影视行业进入减量提质新阶段，申报数量有所减少。下一步结合北京市属网络视听平台及影视节目制作机构发展情况优化目标设定。</t>
  </si>
  <si>
    <t>网络综艺及网络视听专题节目（含分集类网络纪录片）完成片审查</t>
  </si>
  <si>
    <t>≥72集</t>
  </si>
  <si>
    <t>39集</t>
  </si>
  <si>
    <t>网络动画片完成片审查</t>
  </si>
  <si>
    <t>≥18集</t>
  </si>
  <si>
    <t>17集</t>
  </si>
  <si>
    <t>网络微短剧剧本审查</t>
  </si>
  <si>
    <t>≥408集</t>
  </si>
  <si>
    <t>726集</t>
  </si>
  <si>
    <t>网络影视剧创作人员培训</t>
  </si>
  <si>
    <t>网络动画片剧本审查</t>
  </si>
  <si>
    <t>≥100集</t>
  </si>
  <si>
    <t>0集</t>
  </si>
  <si>
    <t>网络动画片申报量较少，全年未产生剧本审核工作。下一步结合北京市网络视听平台及节目制作机构发展情况优化目标设定。</t>
  </si>
  <si>
    <t>“送专家到企业”培训次数</t>
  </si>
  <si>
    <t>网络影视数据处理</t>
  </si>
  <si>
    <t>≥12期</t>
  </si>
  <si>
    <t>18期</t>
  </si>
  <si>
    <t>网络电影完成片审查</t>
  </si>
  <si>
    <t>≥30部</t>
  </si>
  <si>
    <t>18部</t>
  </si>
  <si>
    <t>网络电影剧本审查</t>
  </si>
  <si>
    <t>≥50部</t>
  </si>
  <si>
    <t>76部</t>
  </si>
  <si>
    <t>网络文艺精品工程组织与协调</t>
  </si>
  <si>
    <t>≥12月</t>
  </si>
  <si>
    <t>12月</t>
  </si>
  <si>
    <t>网络剧剧本审查</t>
  </si>
  <si>
    <t>≥400集</t>
  </si>
  <si>
    <t>648集</t>
  </si>
  <si>
    <t>购买存储设备数量</t>
  </si>
  <si>
    <t>≥2台</t>
  </si>
  <si>
    <t>2台</t>
  </si>
  <si>
    <t>质量
指标</t>
  </si>
  <si>
    <t>设备采购合格率</t>
  </si>
  <si>
    <t>网络文艺作品评议效果</t>
  </si>
  <si>
    <t>优良中低差</t>
  </si>
  <si>
    <t>通过局公众号发布精品项目介绍等文章，获得良好宣传效果。</t>
  </si>
  <si>
    <t>时效
指标</t>
  </si>
  <si>
    <t>项目实施周期</t>
  </si>
  <si>
    <t>项目实施及完成及时性</t>
  </si>
  <si>
    <t>成本
指标</t>
  </si>
  <si>
    <t>经济成本
指标</t>
  </si>
  <si>
    <t>项目总成本</t>
  </si>
  <si>
    <t>≤238.944000万元</t>
  </si>
  <si>
    <t>213.4241万元</t>
  </si>
  <si>
    <t>效益指标</t>
  </si>
  <si>
    <r>
      <rPr>
        <sz val="10.5"/>
        <color theme="1"/>
        <rFont val="宋体"/>
        <charset val="134"/>
      </rPr>
      <t>社会效益指标</t>
    </r>
  </si>
  <si>
    <t>全年获得我局扶持、推优项目数量</t>
  </si>
  <si>
    <t>≥20部</t>
  </si>
  <si>
    <t>87部</t>
  </si>
  <si>
    <t>绩效目标设计不合理，全年获得我局和总局扶持推优的网络视听节目数量超出预期。下一步结合北京市网络视听平台及节目制作机构发展情况优化目标设定。</t>
  </si>
  <si>
    <r>
      <rPr>
        <sz val="10.5"/>
        <color theme="1"/>
        <rFont val="宋体"/>
        <charset val="134"/>
      </rPr>
      <t>可持续影响指标</t>
    </r>
  </si>
  <si>
    <t>全年获得总局扶持、推优项目数量</t>
  </si>
  <si>
    <t>≥5部</t>
  </si>
  <si>
    <t>127部</t>
  </si>
  <si>
    <r>
      <rPr>
        <b/>
        <sz val="10.5"/>
        <color theme="1"/>
        <rFont val="宋体"/>
        <charset val="134"/>
      </rPr>
      <t>总分</t>
    </r>
  </si>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</sst>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176" formatCode="0.00_ "/>
    <numFmt numFmtId="177" formatCode="0.000000_ "/>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7">
    <font>
      <sz val="11"/>
      <color theme="1"/>
      <name val="宋体"/>
      <charset val="134"/>
      <scheme val="minor"/>
    </font>
    <font>
      <sz val="18"/>
      <color theme="1"/>
      <name val="方正小标宋简体"/>
      <charset val="134"/>
    </font>
    <font>
      <sz val="14"/>
      <color theme="1"/>
      <name val="宋体"/>
      <charset val="134"/>
    </font>
    <font>
      <sz val="10.5"/>
      <color theme="1"/>
      <name val="宋体"/>
      <charset val="134"/>
    </font>
    <font>
      <sz val="10.5"/>
      <name val="宋体"/>
      <charset val="134"/>
    </font>
    <font>
      <b/>
      <sz val="10.5"/>
      <color theme="1"/>
      <name val="宋体"/>
      <charset val="134"/>
    </font>
    <font>
      <sz val="10.5"/>
      <color theme="1"/>
      <name val="宋体"/>
      <charset val="134"/>
      <scheme val="minor"/>
    </font>
    <font>
      <sz val="11"/>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b/>
      <sz val="11"/>
      <color theme="3"/>
      <name val="宋体"/>
      <charset val="134"/>
      <scheme val="minor"/>
    </font>
    <font>
      <sz val="11"/>
      <color rgb="FF006100"/>
      <name val="宋体"/>
      <charset val="0"/>
      <scheme val="minor"/>
    </font>
    <font>
      <sz val="11"/>
      <color rgb="FFFF0000"/>
      <name val="宋体"/>
      <charset val="0"/>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i/>
      <sz val="11"/>
      <color rgb="FF7F7F7F"/>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A7D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5"/>
        <bgColor indexed="64"/>
      </patternFill>
    </fill>
    <fill>
      <patternFill patternType="solid">
        <fgColor theme="6" tint="0.399975585192419"/>
        <bgColor indexed="64"/>
      </patternFill>
    </fill>
    <fill>
      <patternFill patternType="solid">
        <fgColor rgb="FFFFEB9C"/>
        <bgColor indexed="64"/>
      </patternFill>
    </fill>
    <fill>
      <patternFill patternType="solid">
        <fgColor rgb="FFFFCC99"/>
        <bgColor indexed="64"/>
      </patternFill>
    </fill>
    <fill>
      <patternFill patternType="solid">
        <fgColor theme="7"/>
        <bgColor indexed="64"/>
      </patternFill>
    </fill>
    <fill>
      <patternFill patternType="solid">
        <fgColor theme="8"/>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2F2F2"/>
        <bgColor indexed="64"/>
      </patternFill>
    </fill>
    <fill>
      <patternFill patternType="solid">
        <fgColor rgb="FFA5A5A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799981688894314"/>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diagonal/>
    </border>
    <border>
      <left style="thin">
        <color auto="true"/>
      </left>
      <right/>
      <top/>
      <bottom style="thin">
        <color auto="true"/>
      </bottom>
      <diagonal/>
    </border>
    <border>
      <left/>
      <right style="thin">
        <color auto="true"/>
      </right>
      <top style="thin">
        <color auto="true"/>
      </top>
      <bottom/>
      <diagonal/>
    </border>
    <border>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0" fontId="8" fillId="18"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0" fontId="9" fillId="24" borderId="0" applyNumberFormat="false" applyBorder="false" applyAlignment="false" applyProtection="false">
      <alignment vertical="center"/>
    </xf>
    <xf numFmtId="0" fontId="8" fillId="25"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11" fillId="0" borderId="12"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6"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11"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11"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8" fillId="27" borderId="0" applyNumberFormat="false" applyBorder="false" applyAlignment="false" applyProtection="false">
      <alignment vertical="center"/>
    </xf>
    <xf numFmtId="0" fontId="9" fillId="28" borderId="0" applyNumberFormat="false" applyBorder="false" applyAlignment="false" applyProtection="false">
      <alignment vertical="center"/>
    </xf>
    <xf numFmtId="0" fontId="22" fillId="0" borderId="11"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8" fillId="3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6" borderId="0" applyNumberFormat="false" applyBorder="false" applyAlignment="false" applyProtection="false">
      <alignment vertical="center"/>
    </xf>
    <xf numFmtId="0" fontId="19" fillId="20" borderId="9"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16" borderId="0" applyNumberFormat="false" applyBorder="false" applyAlignment="false" applyProtection="false">
      <alignment vertical="center"/>
    </xf>
    <xf numFmtId="0" fontId="8" fillId="30" borderId="0" applyNumberFormat="false" applyBorder="false" applyAlignment="false" applyProtection="false">
      <alignment vertical="center"/>
    </xf>
    <xf numFmtId="0" fontId="9" fillId="29" borderId="0" applyNumberFormat="false" applyBorder="false" applyAlignment="false" applyProtection="false">
      <alignment vertical="center"/>
    </xf>
    <xf numFmtId="0" fontId="15" fillId="15" borderId="9" applyNumberFormat="false" applyAlignment="false" applyProtection="false">
      <alignment vertical="center"/>
    </xf>
    <xf numFmtId="0" fontId="25" fillId="20" borderId="14" applyNumberFormat="false" applyAlignment="false" applyProtection="false">
      <alignment vertical="center"/>
    </xf>
    <xf numFmtId="0" fontId="21" fillId="21" borderId="13" applyNumberFormat="false" applyAlignment="false" applyProtection="false">
      <alignment vertical="center"/>
    </xf>
    <xf numFmtId="0" fontId="26" fillId="0" borderId="15" applyNumberFormat="false" applyFill="false" applyAlignment="false" applyProtection="false">
      <alignment vertical="center"/>
    </xf>
    <xf numFmtId="0" fontId="9" fillId="31" borderId="0" applyNumberFormat="false" applyBorder="false" applyAlignment="false" applyProtection="false">
      <alignment vertical="center"/>
    </xf>
    <xf numFmtId="0" fontId="9" fillId="13" borderId="0" applyNumberFormat="false" applyBorder="false" applyAlignment="false" applyProtection="false">
      <alignment vertical="center"/>
    </xf>
    <xf numFmtId="0" fontId="0" fillId="10" borderId="8" applyNumberFormat="false" applyFont="false" applyAlignment="false" applyProtection="false">
      <alignment vertical="center"/>
    </xf>
    <xf numFmtId="0" fontId="20" fillId="0" borderId="0" applyNumberFormat="false" applyFill="false" applyBorder="false" applyAlignment="false" applyProtection="false">
      <alignment vertical="center"/>
    </xf>
    <xf numFmtId="0" fontId="12" fillId="9"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9" fillId="8" borderId="0" applyNumberFormat="false" applyBorder="false" applyAlignment="false" applyProtection="false">
      <alignment vertical="center"/>
    </xf>
    <xf numFmtId="0" fontId="14" fillId="14"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9" fillId="12"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9" fillId="3" borderId="0" applyNumberFormat="false" applyBorder="false" applyAlignment="false" applyProtection="false">
      <alignment vertical="center"/>
    </xf>
    <xf numFmtId="0" fontId="8" fillId="2" borderId="0" applyNumberFormat="false" applyBorder="false" applyAlignment="false" applyProtection="false">
      <alignment vertical="center"/>
    </xf>
    <xf numFmtId="0" fontId="9" fillId="4" borderId="0" applyNumberFormat="false" applyBorder="false" applyAlignment="false" applyProtection="false">
      <alignment vertical="center"/>
    </xf>
  </cellStyleXfs>
  <cellXfs count="30">
    <xf numFmtId="0" fontId="0" fillId="0" borderId="0" xfId="0">
      <alignment vertical="center"/>
    </xf>
    <xf numFmtId="0" fontId="0" fillId="0" borderId="0" xfId="0" applyAlignment="true">
      <alignment horizontal="center" vertical="center"/>
    </xf>
    <xf numFmtId="0" fontId="1" fillId="0" borderId="0" xfId="0" applyFont="true" applyAlignment="true">
      <alignment horizontal="center" vertical="center"/>
    </xf>
    <xf numFmtId="0" fontId="2" fillId="0" borderId="0" xfId="0" applyFont="true" applyAlignment="true">
      <alignment horizontal="center" vertical="center"/>
    </xf>
    <xf numFmtId="0" fontId="3" fillId="0" borderId="1"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3" fillId="0" borderId="1" xfId="0" applyFont="true" applyBorder="true" applyAlignment="true">
      <alignment horizontal="left" vertical="center" wrapText="true"/>
    </xf>
    <xf numFmtId="0" fontId="3" fillId="0" borderId="2"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6" fillId="0" borderId="0" xfId="0" applyFont="true" applyAlignment="true">
      <alignment horizontal="left" vertical="center" wrapText="true"/>
    </xf>
    <xf numFmtId="0" fontId="6" fillId="0" borderId="0" xfId="0" applyFont="true" applyAlignment="true">
      <alignment horizontal="left" vertical="center"/>
    </xf>
    <xf numFmtId="177" fontId="3" fillId="0" borderId="1" xfId="0" applyNumberFormat="true" applyFont="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9" fontId="3" fillId="0" borderId="1" xfId="0" applyNumberFormat="true" applyFont="true" applyBorder="true" applyAlignment="true">
      <alignment horizontal="center" vertical="center" wrapText="true"/>
    </xf>
    <xf numFmtId="9" fontId="4" fillId="0" borderId="1" xfId="0" applyNumberFormat="true" applyFont="true" applyFill="true" applyBorder="true" applyAlignment="true">
      <alignment horizontal="center" vertical="center" wrapText="true"/>
    </xf>
    <xf numFmtId="177" fontId="4" fillId="0" borderId="1" xfId="0" applyNumberFormat="true" applyFont="true" applyFill="true" applyBorder="true" applyAlignment="true">
      <alignment horizontal="center" vertical="center" wrapText="true"/>
    </xf>
    <xf numFmtId="10" fontId="3" fillId="0" borderId="1" xfId="0" applyNumberFormat="true" applyFont="true" applyBorder="true" applyAlignment="true">
      <alignment horizontal="center" vertical="center" wrapText="true"/>
    </xf>
    <xf numFmtId="0" fontId="7" fillId="0" borderId="1" xfId="0" applyNumberFormat="true" applyFont="true" applyFill="true" applyBorder="true" applyAlignment="true">
      <alignment horizontal="center" vertical="center" wrapText="true"/>
    </xf>
    <xf numFmtId="0" fontId="3" fillId="0" borderId="1" xfId="0" applyFont="true" applyFill="true" applyBorder="true" applyAlignment="true">
      <alignment horizontal="left" vertical="center" wrapText="true"/>
    </xf>
    <xf numFmtId="0" fontId="7" fillId="0" borderId="1" xfId="0" applyFont="true" applyFill="true" applyBorder="true" applyAlignment="true">
      <alignment horizontal="center" vertical="center" wrapText="true"/>
    </xf>
    <xf numFmtId="0" fontId="4" fillId="0" borderId="4" xfId="0" applyFont="true" applyFill="true" applyBorder="true" applyAlignment="true">
      <alignment horizontal="left" vertical="center" wrapText="true"/>
    </xf>
    <xf numFmtId="0" fontId="4" fillId="0" borderId="1" xfId="0" applyFont="true" applyFill="true" applyBorder="true" applyAlignment="true">
      <alignment horizontal="left" vertical="center" wrapText="true"/>
    </xf>
    <xf numFmtId="0" fontId="4" fillId="0" borderId="5" xfId="0" applyFont="true" applyFill="true" applyBorder="true" applyAlignment="true">
      <alignment horizontal="left" vertical="center" wrapText="true"/>
    </xf>
    <xf numFmtId="176" fontId="5" fillId="0" borderId="1" xfId="0" applyNumberFormat="true" applyFont="true" applyBorder="true" applyAlignment="true">
      <alignment horizontal="center" vertical="center" wrapText="true"/>
    </xf>
    <xf numFmtId="0" fontId="6" fillId="0" borderId="0" xfId="0" applyFont="true" applyAlignment="true">
      <alignment horizontal="center" vertical="center"/>
    </xf>
    <xf numFmtId="176" fontId="3" fillId="0" borderId="1" xfId="0" applyNumberFormat="true" applyFont="true" applyBorder="true" applyAlignment="true">
      <alignment horizontal="center" vertical="center" wrapText="true"/>
    </xf>
    <xf numFmtId="0" fontId="4" fillId="0" borderId="6" xfId="0" applyFont="true" applyFill="true" applyBorder="true" applyAlignment="true">
      <alignment horizontal="left" vertical="center" wrapText="true"/>
    </xf>
    <xf numFmtId="0" fontId="4" fillId="0" borderId="7" xfId="0" applyFont="true" applyFill="true" applyBorder="true" applyAlignment="true">
      <alignment horizontal="lef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41"/>
  <sheetViews>
    <sheetView tabSelected="1" zoomScale="85" zoomScaleNormal="85" workbookViewId="0">
      <selection activeCell="P16" sqref="P16"/>
    </sheetView>
  </sheetViews>
  <sheetFormatPr defaultColWidth="9" defaultRowHeight="13.5"/>
  <cols>
    <col min="1" max="1" width="5.5" customWidth="true"/>
    <col min="2" max="2" width="5.625" customWidth="true"/>
    <col min="4" max="4" width="13.5" customWidth="true"/>
    <col min="5" max="5" width="15.7583333333333" customWidth="true"/>
    <col min="6" max="6" width="5.5" customWidth="true"/>
    <col min="7" max="7" width="13.9083333333333" customWidth="true"/>
    <col min="8" max="9" width="10.2666666666667" customWidth="true"/>
    <col min="10" max="10" width="9" style="1"/>
    <col min="11" max="11" width="9.5"/>
    <col min="12" max="12" width="11.0083333333333" customWidth="true"/>
    <col min="13" max="13" width="19.0916666666667" customWidth="true"/>
    <col min="14" max="14" width="33.6833333333333" customWidth="true"/>
  </cols>
  <sheetData>
    <row r="1" ht="23.45" customHeight="true" spans="1:13">
      <c r="A1" s="2" t="s">
        <v>0</v>
      </c>
      <c r="B1" s="2"/>
      <c r="C1" s="2"/>
      <c r="D1" s="2"/>
      <c r="E1" s="2"/>
      <c r="F1" s="2"/>
      <c r="G1" s="2"/>
      <c r="H1" s="2"/>
      <c r="I1" s="2"/>
      <c r="J1" s="2"/>
      <c r="K1" s="2"/>
      <c r="L1" s="2"/>
      <c r="M1" s="2"/>
    </row>
    <row r="2" ht="17.45" customHeight="true" spans="1:13">
      <c r="A2" s="3" t="s">
        <v>1</v>
      </c>
      <c r="B2" s="3"/>
      <c r="C2" s="3"/>
      <c r="D2" s="3"/>
      <c r="E2" s="3"/>
      <c r="F2" s="3"/>
      <c r="G2" s="3"/>
      <c r="H2" s="3"/>
      <c r="I2" s="3"/>
      <c r="J2" s="3"/>
      <c r="K2" s="3"/>
      <c r="L2" s="3"/>
      <c r="M2" s="3"/>
    </row>
    <row r="3" ht="8.1" customHeight="true"/>
    <row r="4" ht="29" customHeight="true" spans="1:13">
      <c r="A4" s="4" t="s">
        <v>2</v>
      </c>
      <c r="B4" s="4"/>
      <c r="C4" s="5" t="s">
        <v>3</v>
      </c>
      <c r="D4" s="5"/>
      <c r="E4" s="5"/>
      <c r="F4" s="5"/>
      <c r="G4" s="5"/>
      <c r="H4" s="5"/>
      <c r="I4" s="5"/>
      <c r="J4" s="5"/>
      <c r="K4" s="5"/>
      <c r="L4" s="5"/>
      <c r="M4" s="5"/>
    </row>
    <row r="5" ht="29" customHeight="true" spans="1:13">
      <c r="A5" s="4" t="s">
        <v>4</v>
      </c>
      <c r="B5" s="4"/>
      <c r="C5" s="5" t="s">
        <v>5</v>
      </c>
      <c r="D5" s="5"/>
      <c r="E5" s="5"/>
      <c r="F5" s="5"/>
      <c r="G5" s="5"/>
      <c r="H5" s="4" t="s">
        <v>6</v>
      </c>
      <c r="I5" s="4"/>
      <c r="J5" s="5" t="s">
        <v>7</v>
      </c>
      <c r="K5" s="5"/>
      <c r="L5" s="5"/>
      <c r="M5" s="5"/>
    </row>
    <row r="6" ht="23.1" customHeight="true" spans="1:13">
      <c r="A6" s="4" t="s">
        <v>8</v>
      </c>
      <c r="B6" s="4"/>
      <c r="C6" s="5" t="s">
        <v>9</v>
      </c>
      <c r="D6" s="5"/>
      <c r="E6" s="5"/>
      <c r="F6" s="5"/>
      <c r="G6" s="5"/>
      <c r="H6" s="5" t="s">
        <v>10</v>
      </c>
      <c r="I6" s="5"/>
      <c r="J6" s="5">
        <v>55565375</v>
      </c>
      <c r="K6" s="5"/>
      <c r="L6" s="5"/>
      <c r="M6" s="5"/>
    </row>
    <row r="7" ht="23.1" customHeight="true" spans="1:13">
      <c r="A7" s="4" t="s">
        <v>11</v>
      </c>
      <c r="B7" s="4"/>
      <c r="C7" s="4"/>
      <c r="D7" s="4"/>
      <c r="E7" s="4" t="s">
        <v>12</v>
      </c>
      <c r="F7" s="4"/>
      <c r="G7" s="4" t="s">
        <v>13</v>
      </c>
      <c r="H7" s="4" t="s">
        <v>14</v>
      </c>
      <c r="I7" s="4"/>
      <c r="J7" s="4" t="s">
        <v>15</v>
      </c>
      <c r="K7" s="4" t="s">
        <v>16</v>
      </c>
      <c r="L7" s="4"/>
      <c r="M7" s="4" t="s">
        <v>17</v>
      </c>
    </row>
    <row r="8" ht="23.1" customHeight="true" spans="1:13">
      <c r="A8" s="4"/>
      <c r="B8" s="4"/>
      <c r="C8" s="4" t="s">
        <v>18</v>
      </c>
      <c r="D8" s="4"/>
      <c r="E8" s="12">
        <v>262.644</v>
      </c>
      <c r="F8" s="12"/>
      <c r="G8" s="12">
        <v>238.944</v>
      </c>
      <c r="H8" s="12">
        <v>213.4241</v>
      </c>
      <c r="I8" s="12"/>
      <c r="J8" s="4">
        <v>10</v>
      </c>
      <c r="K8" s="18">
        <f>H8/G8</f>
        <v>0.893197150796839</v>
      </c>
      <c r="L8" s="18"/>
      <c r="M8" s="27">
        <f>K8*J8</f>
        <v>8.9319715079684</v>
      </c>
    </row>
    <row r="9" ht="23.1" customHeight="true" spans="1:13">
      <c r="A9" s="4"/>
      <c r="B9" s="4"/>
      <c r="C9" s="4" t="s">
        <v>19</v>
      </c>
      <c r="D9" s="4"/>
      <c r="E9" s="12">
        <v>262.644</v>
      </c>
      <c r="F9" s="12"/>
      <c r="G9" s="12">
        <v>238.944</v>
      </c>
      <c r="H9" s="12">
        <v>213.4241</v>
      </c>
      <c r="I9" s="12"/>
      <c r="J9" s="4" t="s">
        <v>20</v>
      </c>
      <c r="K9" s="4"/>
      <c r="L9" s="4"/>
      <c r="M9" s="4" t="s">
        <v>20</v>
      </c>
    </row>
    <row r="10" ht="23.1" customHeight="true" spans="1:13">
      <c r="A10" s="4"/>
      <c r="B10" s="4"/>
      <c r="C10" s="4" t="s">
        <v>21</v>
      </c>
      <c r="D10" s="4"/>
      <c r="E10" s="4"/>
      <c r="F10" s="4"/>
      <c r="G10" s="4"/>
      <c r="H10" s="4"/>
      <c r="I10" s="4"/>
      <c r="J10" s="4" t="s">
        <v>20</v>
      </c>
      <c r="K10" s="4"/>
      <c r="L10" s="4"/>
      <c r="M10" s="4" t="s">
        <v>20</v>
      </c>
    </row>
    <row r="11" ht="23.1" customHeight="true" spans="1:13">
      <c r="A11" s="4"/>
      <c r="B11" s="4"/>
      <c r="C11" s="4" t="s">
        <v>22</v>
      </c>
      <c r="D11" s="4"/>
      <c r="E11" s="4"/>
      <c r="F11" s="4"/>
      <c r="G11" s="4"/>
      <c r="H11" s="4"/>
      <c r="I11" s="4"/>
      <c r="J11" s="4" t="s">
        <v>20</v>
      </c>
      <c r="K11" s="4"/>
      <c r="L11" s="4"/>
      <c r="M11" s="4" t="s">
        <v>20</v>
      </c>
    </row>
    <row r="12" ht="23.1" customHeight="true" spans="1:13">
      <c r="A12" s="4" t="s">
        <v>23</v>
      </c>
      <c r="B12" s="4" t="s">
        <v>24</v>
      </c>
      <c r="C12" s="4"/>
      <c r="D12" s="4"/>
      <c r="E12" s="4"/>
      <c r="F12" s="4"/>
      <c r="G12" s="4"/>
      <c r="H12" s="4" t="s">
        <v>25</v>
      </c>
      <c r="I12" s="4"/>
      <c r="J12" s="4"/>
      <c r="K12" s="4"/>
      <c r="L12" s="4"/>
      <c r="M12" s="4"/>
    </row>
    <row r="13" ht="134" customHeight="true" spans="1:13">
      <c r="A13" s="4"/>
      <c r="B13" s="6" t="s">
        <v>26</v>
      </c>
      <c r="C13" s="6"/>
      <c r="D13" s="6"/>
      <c r="E13" s="6"/>
      <c r="F13" s="6"/>
      <c r="G13" s="6"/>
      <c r="H13" s="6" t="s">
        <v>27</v>
      </c>
      <c r="I13" s="6"/>
      <c r="J13" s="4"/>
      <c r="K13" s="6"/>
      <c r="L13" s="6"/>
      <c r="M13" s="6"/>
    </row>
    <row r="14" ht="36" customHeight="true" spans="1:13">
      <c r="A14" s="4" t="s">
        <v>28</v>
      </c>
      <c r="B14" s="4" t="s">
        <v>29</v>
      </c>
      <c r="C14" s="4" t="s">
        <v>30</v>
      </c>
      <c r="D14" s="4" t="s">
        <v>31</v>
      </c>
      <c r="E14" s="4"/>
      <c r="F14" s="4" t="s">
        <v>32</v>
      </c>
      <c r="G14" s="4"/>
      <c r="H14" s="4" t="s">
        <v>33</v>
      </c>
      <c r="I14" s="4"/>
      <c r="J14" s="4" t="s">
        <v>15</v>
      </c>
      <c r="K14" s="4" t="s">
        <v>17</v>
      </c>
      <c r="L14" s="4" t="s">
        <v>34</v>
      </c>
      <c r="M14" s="4"/>
    </row>
    <row r="15" ht="47.1" customHeight="true" spans="1:13">
      <c r="A15" s="4"/>
      <c r="B15" s="7" t="s">
        <v>35</v>
      </c>
      <c r="C15" s="4" t="s">
        <v>36</v>
      </c>
      <c r="D15" s="4" t="s">
        <v>37</v>
      </c>
      <c r="E15" s="4"/>
      <c r="F15" s="4" t="s">
        <v>38</v>
      </c>
      <c r="G15" s="4"/>
      <c r="H15" s="13" t="s">
        <v>39</v>
      </c>
      <c r="I15" s="13"/>
      <c r="J15" s="19">
        <v>2</v>
      </c>
      <c r="K15" s="13">
        <v>2</v>
      </c>
      <c r="L15" s="14"/>
      <c r="M15" s="14"/>
    </row>
    <row r="16" ht="75" customHeight="true" spans="1:13">
      <c r="A16" s="4"/>
      <c r="B16" s="8"/>
      <c r="C16" s="4"/>
      <c r="D16" s="4" t="s">
        <v>40</v>
      </c>
      <c r="E16" s="4"/>
      <c r="F16" s="4" t="s">
        <v>41</v>
      </c>
      <c r="G16" s="4"/>
      <c r="H16" s="13" t="s">
        <v>42</v>
      </c>
      <c r="I16" s="13"/>
      <c r="J16" s="19">
        <v>2</v>
      </c>
      <c r="K16" s="13">
        <v>1.4</v>
      </c>
      <c r="L16" s="20" t="s">
        <v>43</v>
      </c>
      <c r="M16" s="20"/>
    </row>
    <row r="17" ht="28" customHeight="true" spans="1:13">
      <c r="A17" s="4"/>
      <c r="B17" s="8"/>
      <c r="C17" s="4"/>
      <c r="D17" s="4" t="s">
        <v>44</v>
      </c>
      <c r="E17" s="4"/>
      <c r="F17" s="4" t="s">
        <v>45</v>
      </c>
      <c r="G17" s="4"/>
      <c r="H17" s="14" t="s">
        <v>46</v>
      </c>
      <c r="I17" s="14"/>
      <c r="J17" s="19">
        <v>2</v>
      </c>
      <c r="K17" s="14">
        <v>2</v>
      </c>
      <c r="L17" s="20"/>
      <c r="M17" s="20"/>
    </row>
    <row r="18" ht="28" customHeight="true" spans="1:13">
      <c r="A18" s="4"/>
      <c r="B18" s="8"/>
      <c r="C18" s="4"/>
      <c r="D18" s="4" t="s">
        <v>47</v>
      </c>
      <c r="E18" s="4"/>
      <c r="F18" s="4" t="s">
        <v>48</v>
      </c>
      <c r="G18" s="4"/>
      <c r="H18" s="14" t="s">
        <v>49</v>
      </c>
      <c r="I18" s="14"/>
      <c r="J18" s="21">
        <v>1</v>
      </c>
      <c r="K18" s="14">
        <v>1</v>
      </c>
      <c r="L18" s="20"/>
      <c r="M18" s="20"/>
    </row>
    <row r="19" ht="28" customHeight="true" spans="1:13">
      <c r="A19" s="4"/>
      <c r="B19" s="8"/>
      <c r="C19" s="4"/>
      <c r="D19" s="4" t="s">
        <v>50</v>
      </c>
      <c r="E19" s="4"/>
      <c r="F19" s="4" t="s">
        <v>51</v>
      </c>
      <c r="G19" s="4"/>
      <c r="H19" s="14" t="s">
        <v>52</v>
      </c>
      <c r="I19" s="14"/>
      <c r="J19" s="14">
        <v>1</v>
      </c>
      <c r="K19" s="14">
        <v>1</v>
      </c>
      <c r="L19" s="20"/>
      <c r="M19" s="20"/>
    </row>
    <row r="20" ht="164" customHeight="true" spans="1:13">
      <c r="A20" s="4"/>
      <c r="B20" s="8"/>
      <c r="C20" s="4"/>
      <c r="D20" s="4" t="s">
        <v>53</v>
      </c>
      <c r="E20" s="4"/>
      <c r="F20" s="4" t="s">
        <v>54</v>
      </c>
      <c r="G20" s="4"/>
      <c r="H20" s="14" t="s">
        <v>55</v>
      </c>
      <c r="I20" s="14"/>
      <c r="J20" s="14">
        <v>2</v>
      </c>
      <c r="K20" s="14">
        <v>1.73</v>
      </c>
      <c r="L20" s="22" t="s">
        <v>56</v>
      </c>
      <c r="M20" s="28"/>
    </row>
    <row r="21" ht="161" customHeight="true" spans="1:13">
      <c r="A21" s="4"/>
      <c r="B21" s="8"/>
      <c r="C21" s="4"/>
      <c r="D21" s="4" t="s">
        <v>57</v>
      </c>
      <c r="E21" s="4"/>
      <c r="F21" s="4" t="s">
        <v>58</v>
      </c>
      <c r="G21" s="4"/>
      <c r="H21" s="14" t="s">
        <v>59</v>
      </c>
      <c r="I21" s="14"/>
      <c r="J21" s="14">
        <v>2</v>
      </c>
      <c r="K21" s="14">
        <v>1.08</v>
      </c>
      <c r="L21" s="22" t="s">
        <v>56</v>
      </c>
      <c r="M21" s="28"/>
    </row>
    <row r="22" ht="159" customHeight="true" spans="1:13">
      <c r="A22" s="4"/>
      <c r="B22" s="8"/>
      <c r="C22" s="4"/>
      <c r="D22" s="4" t="s">
        <v>60</v>
      </c>
      <c r="E22" s="4"/>
      <c r="F22" s="4" t="s">
        <v>61</v>
      </c>
      <c r="G22" s="4"/>
      <c r="H22" s="14" t="s">
        <v>62</v>
      </c>
      <c r="I22" s="14"/>
      <c r="J22" s="14">
        <v>2</v>
      </c>
      <c r="K22" s="14">
        <v>1.89</v>
      </c>
      <c r="L22" s="22" t="s">
        <v>56</v>
      </c>
      <c r="M22" s="28"/>
    </row>
    <row r="23" ht="47.1" customHeight="true" spans="1:13">
      <c r="A23" s="4"/>
      <c r="B23" s="8"/>
      <c r="C23" s="4"/>
      <c r="D23" s="4" t="s">
        <v>63</v>
      </c>
      <c r="E23" s="4"/>
      <c r="F23" s="4" t="s">
        <v>64</v>
      </c>
      <c r="G23" s="4"/>
      <c r="H23" s="14" t="s">
        <v>65</v>
      </c>
      <c r="I23" s="14"/>
      <c r="J23" s="14">
        <v>2</v>
      </c>
      <c r="K23" s="14">
        <v>2</v>
      </c>
      <c r="L23" s="20"/>
      <c r="M23" s="20"/>
    </row>
    <row r="24" ht="47.1" customHeight="true" spans="1:13">
      <c r="A24" s="4"/>
      <c r="B24" s="8"/>
      <c r="C24" s="4"/>
      <c r="D24" s="4" t="s">
        <v>66</v>
      </c>
      <c r="E24" s="4"/>
      <c r="F24" s="4" t="s">
        <v>51</v>
      </c>
      <c r="G24" s="4"/>
      <c r="H24" s="14" t="s">
        <v>52</v>
      </c>
      <c r="I24" s="14"/>
      <c r="J24" s="14">
        <v>2</v>
      </c>
      <c r="K24" s="14">
        <v>2</v>
      </c>
      <c r="L24" s="20"/>
      <c r="M24" s="20"/>
    </row>
    <row r="25" ht="95" customHeight="true" spans="1:13">
      <c r="A25" s="4"/>
      <c r="B25" s="8"/>
      <c r="C25" s="4"/>
      <c r="D25" s="4" t="s">
        <v>67</v>
      </c>
      <c r="E25" s="4"/>
      <c r="F25" s="4" t="s">
        <v>68</v>
      </c>
      <c r="G25" s="4"/>
      <c r="H25" s="14" t="s">
        <v>69</v>
      </c>
      <c r="I25" s="14"/>
      <c r="J25" s="14">
        <v>2</v>
      </c>
      <c r="K25" s="14">
        <v>0</v>
      </c>
      <c r="L25" s="22" t="s">
        <v>70</v>
      </c>
      <c r="M25" s="28"/>
    </row>
    <row r="26" ht="36" customHeight="true" spans="1:13">
      <c r="A26" s="4"/>
      <c r="B26" s="8"/>
      <c r="C26" s="4"/>
      <c r="D26" s="4" t="s">
        <v>71</v>
      </c>
      <c r="E26" s="4"/>
      <c r="F26" s="4" t="s">
        <v>51</v>
      </c>
      <c r="G26" s="4"/>
      <c r="H26" s="14" t="s">
        <v>52</v>
      </c>
      <c r="I26" s="14"/>
      <c r="J26" s="14">
        <v>1</v>
      </c>
      <c r="K26" s="14">
        <v>1</v>
      </c>
      <c r="L26" s="20"/>
      <c r="M26" s="20"/>
    </row>
    <row r="27" ht="36" customHeight="true" spans="1:13">
      <c r="A27" s="4"/>
      <c r="B27" s="8"/>
      <c r="C27" s="4"/>
      <c r="D27" s="4" t="s">
        <v>72</v>
      </c>
      <c r="E27" s="4"/>
      <c r="F27" s="4" t="s">
        <v>73</v>
      </c>
      <c r="G27" s="4"/>
      <c r="H27" s="14" t="s">
        <v>74</v>
      </c>
      <c r="I27" s="14"/>
      <c r="J27" s="14">
        <v>1</v>
      </c>
      <c r="K27" s="14">
        <v>1</v>
      </c>
      <c r="L27" s="20"/>
      <c r="M27" s="20"/>
    </row>
    <row r="28" ht="161" customHeight="true" spans="1:13">
      <c r="A28" s="4"/>
      <c r="B28" s="8"/>
      <c r="C28" s="4"/>
      <c r="D28" s="4" t="s">
        <v>75</v>
      </c>
      <c r="E28" s="4"/>
      <c r="F28" s="4" t="s">
        <v>76</v>
      </c>
      <c r="G28" s="4"/>
      <c r="H28" s="14" t="s">
        <v>77</v>
      </c>
      <c r="I28" s="14"/>
      <c r="J28" s="14">
        <v>2</v>
      </c>
      <c r="K28" s="14">
        <v>1.2</v>
      </c>
      <c r="L28" s="22" t="s">
        <v>56</v>
      </c>
      <c r="M28" s="28"/>
    </row>
    <row r="29" ht="26" customHeight="true" spans="1:13">
      <c r="A29" s="4"/>
      <c r="B29" s="8"/>
      <c r="C29" s="4"/>
      <c r="D29" s="4" t="s">
        <v>78</v>
      </c>
      <c r="E29" s="4"/>
      <c r="F29" s="4" t="s">
        <v>79</v>
      </c>
      <c r="G29" s="4"/>
      <c r="H29" s="14" t="s">
        <v>80</v>
      </c>
      <c r="I29" s="14"/>
      <c r="J29" s="14">
        <v>2</v>
      </c>
      <c r="K29" s="14">
        <v>2</v>
      </c>
      <c r="L29" s="20"/>
      <c r="M29" s="20"/>
    </row>
    <row r="30" ht="24" customHeight="true" spans="1:13">
      <c r="A30" s="4"/>
      <c r="B30" s="8"/>
      <c r="C30" s="4"/>
      <c r="D30" s="4" t="s">
        <v>81</v>
      </c>
      <c r="E30" s="4"/>
      <c r="F30" s="4" t="s">
        <v>82</v>
      </c>
      <c r="G30" s="4"/>
      <c r="H30" s="14" t="s">
        <v>83</v>
      </c>
      <c r="I30" s="14"/>
      <c r="J30" s="14">
        <v>2</v>
      </c>
      <c r="K30" s="14">
        <v>2</v>
      </c>
      <c r="L30" s="20"/>
      <c r="M30" s="20"/>
    </row>
    <row r="31" ht="15.95" customHeight="true" spans="1:13">
      <c r="A31" s="4"/>
      <c r="B31" s="8"/>
      <c r="C31" s="4"/>
      <c r="D31" s="4" t="s">
        <v>84</v>
      </c>
      <c r="E31" s="4"/>
      <c r="F31" s="4" t="s">
        <v>85</v>
      </c>
      <c r="G31" s="4"/>
      <c r="H31" s="14" t="s">
        <v>86</v>
      </c>
      <c r="I31" s="14"/>
      <c r="J31" s="14">
        <v>2</v>
      </c>
      <c r="K31" s="14">
        <v>2</v>
      </c>
      <c r="L31" s="20"/>
      <c r="M31" s="20"/>
    </row>
    <row r="32" ht="15.95" customHeight="true" spans="1:13">
      <c r="A32" s="4"/>
      <c r="B32" s="8"/>
      <c r="C32" s="4"/>
      <c r="D32" s="4" t="s">
        <v>87</v>
      </c>
      <c r="E32" s="4"/>
      <c r="F32" s="4" t="s">
        <v>88</v>
      </c>
      <c r="G32" s="4"/>
      <c r="H32" s="14" t="s">
        <v>89</v>
      </c>
      <c r="I32" s="14"/>
      <c r="J32" s="14">
        <v>2</v>
      </c>
      <c r="K32" s="14">
        <v>2</v>
      </c>
      <c r="L32" s="20"/>
      <c r="M32" s="20"/>
    </row>
    <row r="33" ht="29" customHeight="true" spans="1:13">
      <c r="A33" s="4"/>
      <c r="B33" s="8"/>
      <c r="C33" s="4" t="s">
        <v>90</v>
      </c>
      <c r="D33" s="4" t="s">
        <v>91</v>
      </c>
      <c r="E33" s="4"/>
      <c r="F33" s="15">
        <v>1</v>
      </c>
      <c r="G33" s="4"/>
      <c r="H33" s="16">
        <v>1</v>
      </c>
      <c r="I33" s="13"/>
      <c r="J33" s="13">
        <v>2</v>
      </c>
      <c r="K33" s="13">
        <v>2</v>
      </c>
      <c r="L33" s="23"/>
      <c r="M33" s="23"/>
    </row>
    <row r="34" ht="58" customHeight="true" spans="1:13">
      <c r="A34" s="4"/>
      <c r="B34" s="8"/>
      <c r="C34" s="4"/>
      <c r="D34" s="4" t="s">
        <v>92</v>
      </c>
      <c r="E34" s="4"/>
      <c r="F34" s="4" t="s">
        <v>93</v>
      </c>
      <c r="G34" s="4"/>
      <c r="H34" s="13" t="s">
        <v>94</v>
      </c>
      <c r="I34" s="13"/>
      <c r="J34" s="13">
        <v>2</v>
      </c>
      <c r="K34" s="13">
        <v>2</v>
      </c>
      <c r="L34" s="23"/>
      <c r="M34" s="23"/>
    </row>
    <row r="35" ht="15.95" customHeight="true" spans="1:13">
      <c r="A35" s="4"/>
      <c r="B35" s="8"/>
      <c r="C35" s="4" t="s">
        <v>95</v>
      </c>
      <c r="D35" s="4" t="s">
        <v>96</v>
      </c>
      <c r="E35" s="4"/>
      <c r="F35" s="4" t="s">
        <v>83</v>
      </c>
      <c r="G35" s="4"/>
      <c r="H35" s="13" t="s">
        <v>83</v>
      </c>
      <c r="I35" s="13"/>
      <c r="J35" s="13">
        <v>2</v>
      </c>
      <c r="K35" s="13">
        <v>2</v>
      </c>
      <c r="L35" s="23"/>
      <c r="M35" s="23"/>
    </row>
    <row r="36" ht="15.95" customHeight="true" spans="1:13">
      <c r="A36" s="4"/>
      <c r="B36" s="8"/>
      <c r="C36" s="4"/>
      <c r="D36" s="4" t="s">
        <v>97</v>
      </c>
      <c r="E36" s="4"/>
      <c r="F36" s="15">
        <v>1</v>
      </c>
      <c r="G36" s="4"/>
      <c r="H36" s="16">
        <v>1</v>
      </c>
      <c r="I36" s="13"/>
      <c r="J36" s="13">
        <v>2</v>
      </c>
      <c r="K36" s="13">
        <v>2</v>
      </c>
      <c r="L36" s="23"/>
      <c r="M36" s="23"/>
    </row>
    <row r="37" ht="29.25" customHeight="true" spans="1:13">
      <c r="A37" s="4"/>
      <c r="B37" s="7" t="s">
        <v>98</v>
      </c>
      <c r="C37" s="4" t="s">
        <v>99</v>
      </c>
      <c r="D37" s="4" t="s">
        <v>100</v>
      </c>
      <c r="E37" s="4"/>
      <c r="F37" s="4" t="s">
        <v>101</v>
      </c>
      <c r="G37" s="4"/>
      <c r="H37" s="17" t="s">
        <v>102</v>
      </c>
      <c r="I37" s="17"/>
      <c r="J37" s="13">
        <v>10</v>
      </c>
      <c r="K37" s="13">
        <v>10</v>
      </c>
      <c r="L37" s="23"/>
      <c r="M37" s="23"/>
    </row>
    <row r="38" ht="50" customHeight="true" spans="1:13">
      <c r="A38" s="4"/>
      <c r="B38" s="4" t="s">
        <v>103</v>
      </c>
      <c r="C38" s="4" t="s">
        <v>104</v>
      </c>
      <c r="D38" s="4" t="s">
        <v>105</v>
      </c>
      <c r="E38" s="4"/>
      <c r="F38" s="4" t="s">
        <v>106</v>
      </c>
      <c r="G38" s="4"/>
      <c r="H38" s="13" t="s">
        <v>107</v>
      </c>
      <c r="I38" s="13"/>
      <c r="J38" s="13">
        <v>20</v>
      </c>
      <c r="K38" s="13">
        <v>16</v>
      </c>
      <c r="L38" s="22" t="s">
        <v>108</v>
      </c>
      <c r="M38" s="28"/>
    </row>
    <row r="39" ht="50" customHeight="true" spans="1:13">
      <c r="A39" s="4"/>
      <c r="B39" s="4"/>
      <c r="C39" s="4" t="s">
        <v>109</v>
      </c>
      <c r="D39" s="4" t="s">
        <v>110</v>
      </c>
      <c r="E39" s="4"/>
      <c r="F39" s="4" t="s">
        <v>111</v>
      </c>
      <c r="G39" s="4"/>
      <c r="H39" s="13" t="s">
        <v>112</v>
      </c>
      <c r="I39" s="13"/>
      <c r="J39" s="13">
        <v>20</v>
      </c>
      <c r="K39" s="13">
        <v>14</v>
      </c>
      <c r="L39" s="24"/>
      <c r="M39" s="29"/>
    </row>
    <row r="40" ht="24" customHeight="true" spans="1:13">
      <c r="A40" s="9" t="s">
        <v>113</v>
      </c>
      <c r="B40" s="9"/>
      <c r="C40" s="9"/>
      <c r="D40" s="9"/>
      <c r="E40" s="9"/>
      <c r="F40" s="9"/>
      <c r="G40" s="9"/>
      <c r="H40" s="9"/>
      <c r="I40" s="9"/>
      <c r="J40" s="9">
        <v>100</v>
      </c>
      <c r="K40" s="25">
        <f>SUM(K15:K39,M8)</f>
        <v>84.2319715079684</v>
      </c>
      <c r="L40" s="9"/>
      <c r="M40" s="9"/>
    </row>
    <row r="41" ht="112" customHeight="true" spans="1:13">
      <c r="A41" s="10" t="s">
        <v>114</v>
      </c>
      <c r="B41" s="11"/>
      <c r="C41" s="11"/>
      <c r="D41" s="11"/>
      <c r="E41" s="11"/>
      <c r="F41" s="11"/>
      <c r="G41" s="11"/>
      <c r="H41" s="11"/>
      <c r="I41" s="11"/>
      <c r="J41" s="26"/>
      <c r="K41" s="11"/>
      <c r="L41" s="11"/>
      <c r="M41" s="11"/>
    </row>
  </sheetData>
  <mergeCells count="150">
    <mergeCell ref="A1:M1"/>
    <mergeCell ref="A2:M2"/>
    <mergeCell ref="A4:B4"/>
    <mergeCell ref="C4:M4"/>
    <mergeCell ref="A5:B5"/>
    <mergeCell ref="C5:G5"/>
    <mergeCell ref="H5:I5"/>
    <mergeCell ref="J5:M5"/>
    <mergeCell ref="A6:B6"/>
    <mergeCell ref="C6:G6"/>
    <mergeCell ref="H6:I6"/>
    <mergeCell ref="J6:M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C11:D11"/>
    <mergeCell ref="E11:F11"/>
    <mergeCell ref="H11:I11"/>
    <mergeCell ref="K11:L11"/>
    <mergeCell ref="B12:G12"/>
    <mergeCell ref="H12:M12"/>
    <mergeCell ref="B13:G13"/>
    <mergeCell ref="H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D34:E34"/>
    <mergeCell ref="F34:G34"/>
    <mergeCell ref="H34:I34"/>
    <mergeCell ref="L34:M34"/>
    <mergeCell ref="D35:E35"/>
    <mergeCell ref="F35:G35"/>
    <mergeCell ref="H35:I35"/>
    <mergeCell ref="L35:M35"/>
    <mergeCell ref="D36:E36"/>
    <mergeCell ref="F36:G36"/>
    <mergeCell ref="H36:I36"/>
    <mergeCell ref="L36:M36"/>
    <mergeCell ref="D37:E37"/>
    <mergeCell ref="F37:G37"/>
    <mergeCell ref="H37:I37"/>
    <mergeCell ref="L37:M37"/>
    <mergeCell ref="D38:E38"/>
    <mergeCell ref="F38:G38"/>
    <mergeCell ref="H38:I38"/>
    <mergeCell ref="D39:E39"/>
    <mergeCell ref="F39:G39"/>
    <mergeCell ref="H39:I39"/>
    <mergeCell ref="A40:I40"/>
    <mergeCell ref="L40:M40"/>
    <mergeCell ref="A41:M41"/>
    <mergeCell ref="A12:A13"/>
    <mergeCell ref="A14:A39"/>
    <mergeCell ref="B15:B36"/>
    <mergeCell ref="B38:B39"/>
    <mergeCell ref="C15:C32"/>
    <mergeCell ref="C33:C34"/>
    <mergeCell ref="C35:C36"/>
    <mergeCell ref="A7:B11"/>
    <mergeCell ref="L38:M39"/>
  </mergeCells>
  <pageMargins left="0.0784722222222222" right="0.0784722222222222" top="0.314583333333333" bottom="0.314583333333333" header="0.0784722222222222" footer="0.0784722222222222"/>
  <pageSetup paperSize="9" scale="6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user</cp:lastModifiedBy>
  <dcterms:created xsi:type="dcterms:W3CDTF">2023-05-12T19:15:00Z</dcterms:created>
  <cp:lastPrinted>2024-03-04T10:53:00Z</cp:lastPrinted>
  <dcterms:modified xsi:type="dcterms:W3CDTF">2024-08-15T09:09:05Z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y fmtid="{D5CDD505-2E9C-101B-9397-08002B2CF9AE}" pid="3" name="ICV">
    <vt:lpwstr>04F5312B03004F6E9A5F4186994E4AAD_13</vt:lpwstr>
  </property>
</Properties>
</file>