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<sst xmlns="http://schemas.openxmlformats.org/spreadsheetml/2006/main" count="100" uniqueCount="89">
  <si>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</si>
  <si>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</si>
  <si>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</si>
  <si>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北京网络视听艺术大会</t>
  </si>
  <si>
    <r>
      <rPr>
        <sz val="10.5"/>
        <color theme="1"/>
        <rFont val="宋体"/>
        <charset val="134"/>
      </rPr>
      <t>主管部门</t>
    </r>
  </si>
  <si>
    <t>北京市广播电视局</t>
  </si>
  <si>
    <t>实施单位</t>
  </si>
  <si>
    <t>北京市广播电视局本级</t>
  </si>
  <si>
    <r>
      <rPr>
        <sz val="10.5"/>
        <color theme="1"/>
        <rFont val="宋体"/>
        <charset val="134"/>
      </rPr>
      <t>项目负责人</t>
    </r>
  </si>
  <si>
    <t>夏超</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</si>
  <si>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</si>
  <si>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</si>
  <si>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</si>
  <si>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</si>
  <si>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</si>
  <si>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</si>
  <si>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</si>
  <si>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</si>
  <si>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</si>
  <si>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</si>
  <si>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</si>
  <si>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</si>
  <si>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</si>
  <si>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</si>
  <si>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</si>
  <si>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</si>
  <si>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举办第一届北京网络视听艺术大会，打造具有全球影响力的视听产业中心。</t>
  </si>
  <si>
    <t>9月25-26日首届北京网络视听艺术大会（以下简称大会）在京成功举办。大会集交流研讨、政策宣介、精品发布、成果推优、创作者之夜、雅集市集、名师创享等多种活动和环节设置，邀请90位嘉宾进行主旨演讲、圆桌对话，超过1500名一线创作者、企业负责人、专家学者、媒体记者现场参会，500余位高校师生参与名师创享活动，通州区融媒体中心及13家网络视听企业共建IP市集，总参会人数超 5000 人次。</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</si>
  <si>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</si>
  <si>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</si>
  <si>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</si>
  <si>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</si>
  <si>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</si>
  <si>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</si>
  <si>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</si>
  <si>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</si>
  <si>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</si>
  <si>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活动参与机构</t>
  </si>
  <si>
    <t>≥30个</t>
  </si>
  <si>
    <t>214个</t>
  </si>
  <si>
    <t>绩效目标设计不合理。下一步结合北京市属网络视听平台及影视节目制作机构总量优化目标设定。</t>
  </si>
  <si>
    <t>大会持续时间</t>
  </si>
  <si>
    <t>≥2天</t>
  </si>
  <si>
    <t>2天</t>
  </si>
  <si>
    <t>北京网络视听艺术大会成果展示</t>
  </si>
  <si>
    <t>≥1场</t>
  </si>
  <si>
    <t>1场</t>
  </si>
  <si>
    <t>北京网络视听艺术大会研讨活动</t>
  </si>
  <si>
    <t>≥4场</t>
  </si>
  <si>
    <t>6场</t>
  </si>
  <si>
    <t>活动现场吸引观众人数</t>
  </si>
  <si>
    <t>≥3000人次</t>
  </si>
  <si>
    <t>≥5000人次</t>
  </si>
  <si>
    <t>质量
指标</t>
  </si>
  <si>
    <t>现场安全，活动顺利开展</t>
  </si>
  <si>
    <t>优良中低差</t>
  </si>
  <si>
    <t>现场安全，各项活动均顺利开展。</t>
  </si>
  <si>
    <t>北京网络视听行业广泛参与</t>
  </si>
  <si>
    <t>现场行业大咖与一线创作者云集，各项活动均顺利开展。</t>
  </si>
  <si>
    <t>大会专家参与人数</t>
  </si>
  <si>
    <t>≥20人</t>
  </si>
  <si>
    <t>≥40人</t>
  </si>
  <si>
    <t>时效
指标</t>
  </si>
  <si>
    <t>按期完成组织筹备工作</t>
  </si>
  <si>
    <t>北京网络视听艺术大会项目于6月完成招投标，9月举办主体活动，项目进度符合预期。</t>
  </si>
  <si>
    <t>资金支出与合同约定支付进度符合率</t>
  </si>
  <si>
    <t>=100%</t>
  </si>
  <si>
    <t>中标后签订合同的时限</t>
  </si>
  <si>
    <t>≤30日</t>
  </si>
  <si>
    <t>27日</t>
  </si>
  <si>
    <t>成本
指标</t>
  </si>
  <si>
    <t>经济成本
指标</t>
  </si>
  <si>
    <t>项目总成本</t>
  </si>
  <si>
    <t>≤437.6314万元</t>
  </si>
  <si>
    <t>437.4514万元</t>
  </si>
  <si>
    <t>效益指标</t>
  </si>
  <si>
    <r>
      <rPr>
        <sz val="10.5"/>
        <color theme="1"/>
        <rFont val="宋体"/>
        <charset val="134"/>
      </rPr>
      <t>社会效益指标</t>
    </r>
  </si>
  <si>
    <t>北京网络视听艺术大会行业影响力提升</t>
  </si>
  <si>
    <t>全网重点推送相关短视频1000余条，总播放量超1.3亿次。爱奇艺、优酷、抖音、快手等APP开屏15个。全网总传播量达7.28亿。</t>
  </si>
  <si>
    <t xml:space="preserve"> </t>
  </si>
  <si>
    <r>
      <rPr>
        <sz val="10.5"/>
        <color theme="1"/>
        <rFont val="宋体"/>
        <charset val="134"/>
      </rPr>
      <t>可持续影响指标</t>
    </r>
  </si>
  <si>
    <t>持续推进北京网络视听行业发展，提升在全国的影响力</t>
  </si>
  <si>
    <t>大会品牌及北京网络视听行业在全国、全行业中的影响力持续提升。</t>
  </si>
  <si>
    <r>
      <rPr>
        <sz val="10.5"/>
        <color theme="1"/>
        <rFont val="宋体"/>
        <charset val="134"/>
      </rPr>
      <t>满意度指标</t>
    </r>
  </si>
  <si>
    <r>
      <rPr>
        <sz val="10.5"/>
        <color theme="1"/>
        <rFont val="宋体"/>
        <charset val="134"/>
      </rPr>
      <t>服务对象满意度指标</t>
    </r>
  </si>
  <si>
    <t>参与机构满意度</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</si>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</sst>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theme="1"/>
      <name val="宋体"/>
      <charset val="0"/>
      <scheme val="minor"/>
    </font>
    <font>
      <u/>
      <sz val="11"/>
      <color rgb="FF80008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20"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1"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6"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18" fillId="0" borderId="6"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21" fillId="26" borderId="9"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3" fillId="30" borderId="9" applyNumberFormat="false" applyAlignment="false" applyProtection="false">
      <alignment vertical="center"/>
    </xf>
    <xf numFmtId="0" fontId="24" fillId="26" borderId="11" applyNumberFormat="false" applyAlignment="false" applyProtection="false">
      <alignment vertical="center"/>
    </xf>
    <xf numFmtId="0" fontId="25" fillId="31" borderId="12" applyNumberFormat="false" applyAlignment="false" applyProtection="false">
      <alignment vertical="center"/>
    </xf>
    <xf numFmtId="0" fontId="22" fillId="0" borderId="10" applyNumberFormat="false" applyFill="false" applyAlignment="false" applyProtection="false">
      <alignment vertical="center"/>
    </xf>
    <xf numFmtId="0" fontId="7" fillId="22"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0" borderId="5"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1">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1"/>
  <sheetViews>
    <sheetView tabSelected="1" zoomScale="85" zoomScaleNormal="85" topLeftCell="A19" workbookViewId="0">
      <selection activeCell="Q27" sqref="Q27"/>
    </sheetView>
  </sheetViews>
  <sheetFormatPr defaultColWidth="9" defaultRowHeight="13.5"/>
  <cols>
    <col min="1" max="1" width="5.44166666666667" customWidth="true"/>
    <col min="2" max="2" width="5.66666666666667" customWidth="true"/>
    <col min="4" max="4" width="13.4416666666667" customWidth="true"/>
    <col min="5" max="5" width="15.7833333333333" customWidth="true"/>
    <col min="6" max="6" width="5.44166666666667" customWidth="true"/>
    <col min="7" max="7" width="11.4416666666667" customWidth="true"/>
    <col min="8" max="9" width="10.5833333333333" customWidth="true"/>
    <col min="11" max="11" width="9.44166666666667"/>
    <col min="12" max="12" width="5.89166666666667" customWidth="true"/>
    <col min="13" max="13" width="12.3333333333333" customWidth="true"/>
  </cols>
  <sheetData>
    <row r="1" ht="23.4" customHeight="true" spans="1:13">
      <c r="A1" s="1" t="s">
        <v>0</v>
      </c>
      <c r="B1" s="1"/>
      <c r="C1" s="1"/>
      <c r="D1" s="1"/>
      <c r="E1" s="1"/>
      <c r="F1" s="1"/>
      <c r="G1" s="1"/>
      <c r="H1" s="1"/>
      <c r="I1" s="1"/>
      <c r="J1" s="1"/>
      <c r="K1" s="1"/>
      <c r="L1" s="1"/>
      <c r="M1" s="1"/>
    </row>
    <row r="2" ht="17.4" customHeight="true" spans="1:13">
      <c r="A2" s="2" t="s">
        <v>1</v>
      </c>
      <c r="B2" s="2"/>
      <c r="C2" s="2"/>
      <c r="D2" s="2"/>
      <c r="E2" s="2"/>
      <c r="F2" s="2"/>
      <c r="G2" s="2"/>
      <c r="H2" s="2"/>
      <c r="I2" s="2"/>
      <c r="J2" s="2"/>
      <c r="K2" s="2"/>
      <c r="L2" s="2"/>
      <c r="M2" s="2"/>
    </row>
    <row r="3" ht="8.1" customHeight="true"/>
    <row r="4" ht="27" customHeight="true" spans="1:13">
      <c r="A4" s="3" t="s">
        <v>2</v>
      </c>
      <c r="B4" s="3"/>
      <c r="C4" s="4" t="s">
        <v>3</v>
      </c>
      <c r="D4" s="4"/>
      <c r="E4" s="4"/>
      <c r="F4" s="4"/>
      <c r="G4" s="4"/>
      <c r="H4" s="4"/>
      <c r="I4" s="4"/>
      <c r="J4" s="4"/>
      <c r="K4" s="4"/>
      <c r="L4" s="4"/>
      <c r="M4" s="4"/>
    </row>
    <row r="5" ht="27" customHeight="true" spans="1:13">
      <c r="A5" s="3" t="s">
        <v>4</v>
      </c>
      <c r="B5" s="3"/>
      <c r="C5" s="4" t="s">
        <v>5</v>
      </c>
      <c r="D5" s="4"/>
      <c r="E5" s="4"/>
      <c r="F5" s="4"/>
      <c r="G5" s="4"/>
      <c r="H5" s="4" t="s">
        <v>6</v>
      </c>
      <c r="I5" s="4"/>
      <c r="J5" s="4" t="s">
        <v>7</v>
      </c>
      <c r="K5" s="4"/>
      <c r="L5" s="4"/>
      <c r="M5" s="4"/>
    </row>
    <row r="6" ht="23.1" customHeight="true" spans="1:13">
      <c r="A6" s="3" t="s">
        <v>8</v>
      </c>
      <c r="B6" s="3"/>
      <c r="C6" s="4" t="s">
        <v>9</v>
      </c>
      <c r="D6" s="4"/>
      <c r="E6" s="4"/>
      <c r="F6" s="4"/>
      <c r="G6" s="4"/>
      <c r="H6" s="4" t="s">
        <v>10</v>
      </c>
      <c r="I6" s="4"/>
      <c r="J6" s="4">
        <v>55565376</v>
      </c>
      <c r="K6" s="4"/>
      <c r="L6" s="4"/>
      <c r="M6" s="4"/>
    </row>
    <row r="7" ht="23.1" customHeight="true" spans="1:13">
      <c r="A7" s="3" t="s">
        <v>11</v>
      </c>
      <c r="B7" s="3"/>
      <c r="C7" s="3"/>
      <c r="D7" s="3"/>
      <c r="E7" s="3" t="s">
        <v>12</v>
      </c>
      <c r="F7" s="3"/>
      <c r="G7" s="3" t="s">
        <v>13</v>
      </c>
      <c r="H7" s="3" t="s">
        <v>14</v>
      </c>
      <c r="I7" s="3"/>
      <c r="J7" s="3" t="s">
        <v>15</v>
      </c>
      <c r="K7" s="3" t="s">
        <v>16</v>
      </c>
      <c r="L7" s="3"/>
      <c r="M7" s="3" t="s">
        <v>17</v>
      </c>
    </row>
    <row r="8" ht="23.1" customHeight="true" spans="1:13">
      <c r="A8" s="3"/>
      <c r="B8" s="3"/>
      <c r="C8" s="3" t="s">
        <v>18</v>
      </c>
      <c r="D8" s="3"/>
      <c r="E8" s="12">
        <v>500</v>
      </c>
      <c r="F8" s="3"/>
      <c r="G8" s="12">
        <v>437.6314</v>
      </c>
      <c r="H8" s="13">
        <v>437.4514</v>
      </c>
      <c r="I8" s="15"/>
      <c r="J8" s="15">
        <v>10</v>
      </c>
      <c r="K8" s="18">
        <f>H8/G8</f>
        <v>0.999588694961102</v>
      </c>
      <c r="L8" s="18"/>
      <c r="M8" s="20">
        <f>K8*J8</f>
        <v>9.99588694961102</v>
      </c>
    </row>
    <row r="9" ht="26" customHeight="true" spans="1:13">
      <c r="A9" s="3"/>
      <c r="B9" s="3"/>
      <c r="C9" s="3" t="s">
        <v>19</v>
      </c>
      <c r="D9" s="3"/>
      <c r="E9" s="12">
        <v>500</v>
      </c>
      <c r="F9" s="3"/>
      <c r="G9" s="12">
        <v>437.6314</v>
      </c>
      <c r="H9" s="13">
        <v>437.4514</v>
      </c>
      <c r="I9" s="15"/>
      <c r="J9" s="15" t="s">
        <v>20</v>
      </c>
      <c r="K9" s="15"/>
      <c r="L9" s="15"/>
      <c r="M9" s="3" t="s">
        <v>20</v>
      </c>
    </row>
    <row r="10" ht="23.1" customHeight="true" spans="1:13">
      <c r="A10" s="3"/>
      <c r="B10" s="3"/>
      <c r="C10" s="3" t="s">
        <v>21</v>
      </c>
      <c r="D10" s="3"/>
      <c r="E10" s="3"/>
      <c r="F10" s="3"/>
      <c r="G10" s="3"/>
      <c r="H10" s="3"/>
      <c r="I10" s="3"/>
      <c r="J10" s="3" t="s">
        <v>20</v>
      </c>
      <c r="K10" s="3"/>
      <c r="L10" s="3"/>
      <c r="M10" s="3" t="s">
        <v>20</v>
      </c>
    </row>
    <row r="11" ht="23.1" customHeight="true" spans="1:13">
      <c r="A11" s="3"/>
      <c r="B11" s="3"/>
      <c r="C11" s="3" t="s">
        <v>22</v>
      </c>
      <c r="D11" s="3"/>
      <c r="E11" s="3"/>
      <c r="F11" s="3"/>
      <c r="G11" s="3"/>
      <c r="H11" s="3"/>
      <c r="I11" s="3"/>
      <c r="J11" s="3" t="s">
        <v>20</v>
      </c>
      <c r="K11" s="3"/>
      <c r="L11" s="3"/>
      <c r="M11" s="3" t="s">
        <v>20</v>
      </c>
    </row>
    <row r="12" ht="23.1" customHeight="true" spans="1:13">
      <c r="A12" s="3" t="s">
        <v>23</v>
      </c>
      <c r="B12" s="3" t="s">
        <v>24</v>
      </c>
      <c r="C12" s="3"/>
      <c r="D12" s="3"/>
      <c r="E12" s="3"/>
      <c r="F12" s="3"/>
      <c r="G12" s="3"/>
      <c r="H12" s="3" t="s">
        <v>25</v>
      </c>
      <c r="I12" s="3"/>
      <c r="J12" s="3"/>
      <c r="K12" s="3"/>
      <c r="L12" s="3"/>
      <c r="M12" s="3"/>
    </row>
    <row r="13" ht="118" customHeight="true" spans="1:13">
      <c r="A13" s="3"/>
      <c r="B13" s="5" t="s">
        <v>26</v>
      </c>
      <c r="C13" s="5"/>
      <c r="D13" s="5"/>
      <c r="E13" s="5"/>
      <c r="F13" s="5"/>
      <c r="G13" s="5"/>
      <c r="H13" s="14" t="s">
        <v>27</v>
      </c>
      <c r="I13" s="14"/>
      <c r="J13" s="14"/>
      <c r="K13" s="14"/>
      <c r="L13" s="14"/>
      <c r="M13" s="14"/>
    </row>
    <row r="14" ht="36" customHeight="true" spans="1:13">
      <c r="A14" s="3" t="s">
        <v>28</v>
      </c>
      <c r="B14" s="3" t="s">
        <v>29</v>
      </c>
      <c r="C14" s="3" t="s">
        <v>30</v>
      </c>
      <c r="D14" s="3" t="s">
        <v>31</v>
      </c>
      <c r="E14" s="3"/>
      <c r="F14" s="3" t="s">
        <v>32</v>
      </c>
      <c r="G14" s="3"/>
      <c r="H14" s="3" t="s">
        <v>33</v>
      </c>
      <c r="I14" s="3"/>
      <c r="J14" s="3" t="s">
        <v>15</v>
      </c>
      <c r="K14" s="3" t="s">
        <v>17</v>
      </c>
      <c r="L14" s="3" t="s">
        <v>34</v>
      </c>
      <c r="M14" s="3"/>
    </row>
    <row r="15" ht="86" customHeight="true" spans="1:13">
      <c r="A15" s="3"/>
      <c r="B15" s="6" t="s">
        <v>35</v>
      </c>
      <c r="C15" s="3" t="s">
        <v>36</v>
      </c>
      <c r="D15" s="3" t="s">
        <v>37</v>
      </c>
      <c r="E15" s="3"/>
      <c r="F15" s="3" t="s">
        <v>38</v>
      </c>
      <c r="G15" s="3"/>
      <c r="H15" s="15" t="s">
        <v>39</v>
      </c>
      <c r="I15" s="15"/>
      <c r="J15" s="15">
        <v>4</v>
      </c>
      <c r="K15" s="15">
        <v>2.8</v>
      </c>
      <c r="L15" s="15" t="s">
        <v>40</v>
      </c>
      <c r="M15" s="15"/>
    </row>
    <row r="16" ht="35" customHeight="true" spans="1:13">
      <c r="A16" s="3"/>
      <c r="B16" s="7"/>
      <c r="C16" s="3"/>
      <c r="D16" s="3" t="s">
        <v>41</v>
      </c>
      <c r="E16" s="3"/>
      <c r="F16" s="3" t="s">
        <v>42</v>
      </c>
      <c r="G16" s="3"/>
      <c r="H16" s="15" t="s">
        <v>43</v>
      </c>
      <c r="I16" s="15"/>
      <c r="J16" s="15">
        <v>4</v>
      </c>
      <c r="K16" s="15">
        <v>4</v>
      </c>
      <c r="L16" s="15"/>
      <c r="M16" s="15"/>
    </row>
    <row r="17" ht="76" customHeight="true" spans="1:13">
      <c r="A17" s="3"/>
      <c r="B17" s="7"/>
      <c r="C17" s="3"/>
      <c r="D17" s="3" t="s">
        <v>44</v>
      </c>
      <c r="E17" s="3"/>
      <c r="F17" s="3" t="s">
        <v>45</v>
      </c>
      <c r="G17" s="3"/>
      <c r="H17" s="15" t="s">
        <v>46</v>
      </c>
      <c r="I17" s="15"/>
      <c r="J17" s="15">
        <v>4</v>
      </c>
      <c r="K17" s="15">
        <v>4</v>
      </c>
      <c r="L17" s="15"/>
      <c r="M17" s="15"/>
    </row>
    <row r="18" ht="35" customHeight="true" spans="1:13">
      <c r="A18" s="3"/>
      <c r="B18" s="7"/>
      <c r="C18" s="3"/>
      <c r="D18" s="3" t="s">
        <v>47</v>
      </c>
      <c r="E18" s="3"/>
      <c r="F18" s="3" t="s">
        <v>48</v>
      </c>
      <c r="G18" s="3"/>
      <c r="H18" s="15" t="s">
        <v>49</v>
      </c>
      <c r="I18" s="15"/>
      <c r="J18" s="15">
        <v>3</v>
      </c>
      <c r="K18" s="15">
        <v>3</v>
      </c>
      <c r="L18" s="15"/>
      <c r="M18" s="15"/>
    </row>
    <row r="19" ht="35" customHeight="true" spans="1:13">
      <c r="A19" s="3"/>
      <c r="B19" s="7"/>
      <c r="C19" s="3"/>
      <c r="D19" s="3" t="s">
        <v>50</v>
      </c>
      <c r="E19" s="3"/>
      <c r="F19" s="3" t="s">
        <v>51</v>
      </c>
      <c r="G19" s="3"/>
      <c r="H19" s="15" t="s">
        <v>52</v>
      </c>
      <c r="I19" s="15"/>
      <c r="J19" s="15">
        <v>4</v>
      </c>
      <c r="K19" s="15">
        <v>4</v>
      </c>
      <c r="L19" s="15"/>
      <c r="M19" s="15"/>
    </row>
    <row r="20" ht="50" customHeight="true" spans="1:13">
      <c r="A20" s="3"/>
      <c r="B20" s="7"/>
      <c r="C20" s="3" t="s">
        <v>53</v>
      </c>
      <c r="D20" s="3" t="s">
        <v>54</v>
      </c>
      <c r="E20" s="3"/>
      <c r="F20" s="3" t="s">
        <v>55</v>
      </c>
      <c r="G20" s="3"/>
      <c r="H20" s="15" t="s">
        <v>56</v>
      </c>
      <c r="I20" s="15"/>
      <c r="J20" s="15">
        <v>4</v>
      </c>
      <c r="K20" s="15">
        <v>4</v>
      </c>
      <c r="L20" s="15"/>
      <c r="M20" s="15"/>
    </row>
    <row r="21" ht="62" customHeight="true" spans="1:13">
      <c r="A21" s="3"/>
      <c r="B21" s="7"/>
      <c r="C21" s="3"/>
      <c r="D21" s="3" t="s">
        <v>57</v>
      </c>
      <c r="E21" s="3"/>
      <c r="F21" s="3" t="s">
        <v>55</v>
      </c>
      <c r="G21" s="3"/>
      <c r="H21" s="15" t="s">
        <v>58</v>
      </c>
      <c r="I21" s="15"/>
      <c r="J21" s="15">
        <v>4</v>
      </c>
      <c r="K21" s="15">
        <v>3.6</v>
      </c>
      <c r="L21" s="15"/>
      <c r="M21" s="15"/>
    </row>
    <row r="22" ht="35" customHeight="true" spans="1:13">
      <c r="A22" s="3"/>
      <c r="B22" s="7"/>
      <c r="C22" s="3"/>
      <c r="D22" s="3" t="s">
        <v>59</v>
      </c>
      <c r="E22" s="3"/>
      <c r="F22" s="3" t="s">
        <v>60</v>
      </c>
      <c r="G22" s="3"/>
      <c r="H22" s="15" t="s">
        <v>61</v>
      </c>
      <c r="I22" s="15"/>
      <c r="J22" s="15">
        <v>4</v>
      </c>
      <c r="K22" s="15">
        <v>4</v>
      </c>
      <c r="L22" s="15"/>
      <c r="M22" s="15"/>
    </row>
    <row r="23" ht="79" customHeight="true" spans="1:13">
      <c r="A23" s="3"/>
      <c r="B23" s="7"/>
      <c r="C23" s="3" t="s">
        <v>62</v>
      </c>
      <c r="D23" s="3" t="s">
        <v>63</v>
      </c>
      <c r="E23" s="3"/>
      <c r="F23" s="3" t="s">
        <v>55</v>
      </c>
      <c r="G23" s="3"/>
      <c r="H23" s="15" t="s">
        <v>64</v>
      </c>
      <c r="I23" s="15"/>
      <c r="J23" s="15">
        <v>3</v>
      </c>
      <c r="K23" s="15">
        <v>3</v>
      </c>
      <c r="L23" s="15"/>
      <c r="M23" s="15"/>
    </row>
    <row r="24" ht="35" customHeight="true" spans="1:13">
      <c r="A24" s="3"/>
      <c r="B24" s="7"/>
      <c r="C24" s="3"/>
      <c r="D24" s="3" t="s">
        <v>65</v>
      </c>
      <c r="E24" s="3"/>
      <c r="F24" s="3" t="s">
        <v>66</v>
      </c>
      <c r="G24" s="3"/>
      <c r="H24" s="16">
        <v>1</v>
      </c>
      <c r="I24" s="15"/>
      <c r="J24" s="15">
        <v>3</v>
      </c>
      <c r="K24" s="15">
        <v>3</v>
      </c>
      <c r="L24" s="15"/>
      <c r="M24" s="15"/>
    </row>
    <row r="25" ht="35" customHeight="true" spans="1:13">
      <c r="A25" s="3"/>
      <c r="B25" s="8"/>
      <c r="C25" s="3"/>
      <c r="D25" s="3" t="s">
        <v>67</v>
      </c>
      <c r="E25" s="3"/>
      <c r="F25" s="3" t="s">
        <v>68</v>
      </c>
      <c r="G25" s="3"/>
      <c r="H25" s="15" t="s">
        <v>69</v>
      </c>
      <c r="I25" s="15"/>
      <c r="J25" s="15">
        <v>3</v>
      </c>
      <c r="K25" s="15">
        <v>3</v>
      </c>
      <c r="L25" s="15"/>
      <c r="M25" s="15"/>
    </row>
    <row r="26" ht="35" customHeight="true" spans="1:13">
      <c r="A26" s="3"/>
      <c r="B26" s="6" t="s">
        <v>70</v>
      </c>
      <c r="C26" s="3" t="s">
        <v>71</v>
      </c>
      <c r="D26" s="3" t="s">
        <v>72</v>
      </c>
      <c r="E26" s="3"/>
      <c r="F26" s="15" t="s">
        <v>73</v>
      </c>
      <c r="G26" s="15"/>
      <c r="H26" s="17" t="s">
        <v>74</v>
      </c>
      <c r="I26" s="17"/>
      <c r="J26" s="15">
        <v>10</v>
      </c>
      <c r="K26" s="15">
        <v>10</v>
      </c>
      <c r="L26" s="15"/>
      <c r="M26" s="15"/>
    </row>
    <row r="27" ht="87" customHeight="true" spans="1:16">
      <c r="A27" s="3"/>
      <c r="B27" s="3" t="s">
        <v>75</v>
      </c>
      <c r="C27" s="3" t="s">
        <v>76</v>
      </c>
      <c r="D27" s="3" t="s">
        <v>77</v>
      </c>
      <c r="E27" s="3"/>
      <c r="F27" s="3" t="s">
        <v>55</v>
      </c>
      <c r="G27" s="3"/>
      <c r="H27" s="15" t="s">
        <v>78</v>
      </c>
      <c r="I27" s="15"/>
      <c r="J27" s="15">
        <v>15</v>
      </c>
      <c r="K27" s="15">
        <v>12.5</v>
      </c>
      <c r="L27" s="15"/>
      <c r="M27" s="15"/>
      <c r="P27" t="s">
        <v>79</v>
      </c>
    </row>
    <row r="28" ht="63" customHeight="true" spans="1:13">
      <c r="A28" s="3"/>
      <c r="B28" s="3"/>
      <c r="C28" s="3" t="s">
        <v>80</v>
      </c>
      <c r="D28" s="3" t="s">
        <v>81</v>
      </c>
      <c r="E28" s="3"/>
      <c r="F28" s="3" t="s">
        <v>55</v>
      </c>
      <c r="G28" s="3"/>
      <c r="H28" s="15" t="s">
        <v>82</v>
      </c>
      <c r="I28" s="15"/>
      <c r="J28" s="15">
        <v>15</v>
      </c>
      <c r="K28" s="15">
        <v>12.5</v>
      </c>
      <c r="L28" s="15"/>
      <c r="M28" s="15"/>
    </row>
    <row r="29" ht="45" customHeight="true" spans="1:13">
      <c r="A29" s="3"/>
      <c r="B29" s="3" t="s">
        <v>83</v>
      </c>
      <c r="C29" s="3" t="s">
        <v>84</v>
      </c>
      <c r="D29" s="3" t="s">
        <v>85</v>
      </c>
      <c r="E29" s="3"/>
      <c r="F29" s="3" t="s">
        <v>86</v>
      </c>
      <c r="G29" s="3"/>
      <c r="H29" s="18">
        <v>0.994</v>
      </c>
      <c r="I29" s="15"/>
      <c r="J29" s="15">
        <v>10</v>
      </c>
      <c r="K29" s="15">
        <v>10</v>
      </c>
      <c r="L29" s="15"/>
      <c r="M29" s="15"/>
    </row>
    <row r="30" ht="24" customHeight="true" spans="1:13">
      <c r="A30" s="9" t="s">
        <v>87</v>
      </c>
      <c r="B30" s="9"/>
      <c r="C30" s="9"/>
      <c r="D30" s="9"/>
      <c r="E30" s="9"/>
      <c r="F30" s="9"/>
      <c r="G30" s="9"/>
      <c r="H30" s="9"/>
      <c r="I30" s="9"/>
      <c r="J30" s="9">
        <v>100</v>
      </c>
      <c r="K30" s="19">
        <f>SUM(K15:K29,M8)</f>
        <v>93.395886949611</v>
      </c>
      <c r="L30" s="9"/>
      <c r="M30" s="9"/>
    </row>
    <row r="31" ht="121" customHeight="true" spans="1:13">
      <c r="A31" s="10" t="s">
        <v>88</v>
      </c>
      <c r="B31" s="11"/>
      <c r="C31" s="11"/>
      <c r="D31" s="11"/>
      <c r="E31" s="11"/>
      <c r="F31" s="11"/>
      <c r="G31" s="11"/>
      <c r="H31" s="11"/>
      <c r="I31" s="11"/>
      <c r="J31" s="11"/>
      <c r="K31" s="11"/>
      <c r="L31" s="11"/>
      <c r="M31" s="11"/>
    </row>
  </sheetData>
  <mergeCells count="111">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31:M31"/>
    <mergeCell ref="A12:A13"/>
    <mergeCell ref="A14:A29"/>
    <mergeCell ref="B15:B25"/>
    <mergeCell ref="B27:B28"/>
    <mergeCell ref="C15:C19"/>
    <mergeCell ref="C20:C22"/>
    <mergeCell ref="C23:C25"/>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2023-05-12T19:15:00Z</dcterms:created>
  <cp:lastPrinted>2024-03-04T10:53:00Z</cp:lastPrinted>
  <dcterms:modified xsi:type="dcterms:W3CDTF">2024-08-15T09:08:05Z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CC3CCE98B6E64D8CB2984D1A51F4C349_13</vt:lpwstr>
  </property>
</Properties>
</file>