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<sst xmlns="http://schemas.openxmlformats.org/spreadsheetml/2006/main" count="106" uniqueCount="93">
  <si>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</si>
  <si>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</si>
  <si>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</si>
  <si>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优秀国产纪录片及创作人才推优活动</t>
  </si>
  <si>
    <r>
      <rPr>
        <sz val="10.5"/>
        <color theme="1"/>
        <rFont val="宋体"/>
        <charset val="134"/>
      </rPr>
      <t>主管部门</t>
    </r>
  </si>
  <si>
    <t>北京市广播电视局</t>
  </si>
  <si>
    <r>
      <rPr>
        <sz val="10.5"/>
        <color theme="1"/>
        <rFont val="宋体"/>
        <charset val="134"/>
      </rPr>
      <t>实施单位</t>
    </r>
  </si>
  <si>
    <t>北京市广播电视局本级</t>
  </si>
  <si>
    <r>
      <rPr>
        <sz val="10.5"/>
        <color theme="1"/>
        <rFont val="宋体"/>
        <charset val="134"/>
      </rPr>
      <t>项目负责人</t>
    </r>
  </si>
  <si>
    <t>孙本秀</t>
  </si>
  <si>
    <r>
      <rPr>
        <sz val="10.5"/>
        <color theme="1"/>
        <rFont val="宋体"/>
        <charset val="134"/>
      </rPr>
      <t>联系电话</t>
    </r>
  </si>
  <si>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</si>
  <si>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</si>
  <si>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</si>
  <si>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</si>
  <si>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</si>
  <si>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</si>
  <si>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</si>
  <si>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</si>
  <si>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</si>
  <si>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</si>
  <si>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 xml:space="preserve">      上年结转资金</t>
  </si>
  <si>
    <t xml:space="preserve">  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</si>
  <si>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</si>
  <si>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</si>
  <si>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</si>
  <si>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年度目标：组织全国各省市的影视行业人才及相关机构参加本次推优活动结果发布晚会，展示北京以及全国广播影视纪录片的发展成果，促进纪录片行业的发展。
目标1：展示全国优秀纪录片创作精品
目标2：展示为中国纪录片做出特别贡献的优秀人才    
目标3：展示全国纪录片优秀制作机构和播出机构</t>
  </si>
  <si>
    <t>2023中国纪录片盛典紧扣首届大会主题，立足国家级活动站位，以“梦想·见证”为主题，坚持文化自信、守正创新、培根铸魂，展现中国纪录片人共同站在新的起点上、共创美好未来的壮志雄心与壮丽图景，唱响行业主旋律，汇聚行业正能量。活动检阅了国产纪录片年度成果，扶持鼓励在纪录片繁荣发展中成绩突出的作品、人员和机构，以发挥带动示范作用，促进国产纪录片多出精品、多出人才，同时，引导社会大众关注纪录片行业发展，促进民众对优秀纪录片及其制作机构和播出渠道的了解。</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</si>
  <si>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</si>
  <si>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</si>
  <si>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</si>
  <si>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</si>
  <si>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</si>
  <si>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</si>
  <si>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</si>
  <si>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</si>
  <si>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</si>
  <si>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录制现场观众</t>
  </si>
  <si>
    <t>≥250人</t>
  </si>
  <si>
    <t>250人</t>
  </si>
  <si>
    <t>现场氛围布置面积</t>
  </si>
  <si>
    <t>≥300平米</t>
  </si>
  <si>
    <t>300平米</t>
  </si>
  <si>
    <t>舞台搭建面积</t>
  </si>
  <si>
    <t>≥150平米</t>
  </si>
  <si>
    <t>150平米</t>
  </si>
  <si>
    <t>质量
指标</t>
  </si>
  <si>
    <t>省、市级广播电视局参加个数</t>
  </si>
  <si>
    <t>≥15个</t>
  </si>
  <si>
    <t>15个</t>
  </si>
  <si>
    <t>BRTV北京广播电视台文艺频道收视率</t>
  </si>
  <si>
    <t>≥0.08%</t>
  </si>
  <si>
    <t>因活动效果较好，实际收视率超出预期。根据历史年度实际播出收视率设定目标。</t>
  </si>
  <si>
    <t>业内知名学者、领袖人员参会情况</t>
  </si>
  <si>
    <t>≥50个</t>
  </si>
  <si>
    <t>50个</t>
  </si>
  <si>
    <t>现场安全，活动顺利开展</t>
  </si>
  <si>
    <t>优良中低差</t>
  </si>
  <si>
    <t>活动现场安全，活动有序开展。</t>
  </si>
  <si>
    <t>时效
指标</t>
  </si>
  <si>
    <t>中标后签订合同的时限</t>
  </si>
  <si>
    <t>≤30天</t>
  </si>
  <si>
    <t>30天</t>
  </si>
  <si>
    <t>资金支出与合同约定支付进度符合率</t>
  </si>
  <si>
    <t>按期完成组织筹备工作</t>
  </si>
  <si>
    <t>根据上级单位要求，如期完成活动筹备工作。</t>
  </si>
  <si>
    <t>成本
指标</t>
  </si>
  <si>
    <t>经济成本
指标</t>
  </si>
  <si>
    <t>项目总成本</t>
  </si>
  <si>
    <t>≤435万元</t>
  </si>
  <si>
    <t>435万元</t>
  </si>
  <si>
    <t>制作费</t>
  </si>
  <si>
    <t>≤385万元</t>
  </si>
  <si>
    <t>327万元</t>
  </si>
  <si>
    <t>效益指标</t>
  </si>
  <si>
    <t>社会效益指标</t>
  </si>
  <si>
    <t>促进民众对优秀纪录片及其制作机构和播出渠道的了解</t>
  </si>
  <si>
    <t>较好地促进民众对国产纪录片了解与学习。</t>
  </si>
  <si>
    <t>受纪录片业特点影响，在促进民众对优秀纪录片及制作机构和播出渠道了解上仍有进一步提升的空间。根据历史年度实际完成值设定目标，并扩大活动知晓度。</t>
  </si>
  <si>
    <t>引导社会大众关注纪录片行业发展</t>
  </si>
  <si>
    <t>进一步推动社会对纪录片行业的关注度。</t>
  </si>
  <si>
    <t>在推动社会对纪录片业关注度上宣传普及度需进一步提升。根据历史年度实际完成值设定目标，并在活动宣传上增加宣传力度。</t>
  </si>
  <si>
    <r>
      <rPr>
        <sz val="10.5"/>
        <color theme="1"/>
        <rFont val="宋体"/>
        <charset val="134"/>
      </rPr>
      <t>可持续影响指标</t>
    </r>
  </si>
  <si>
    <t>鼓励纪录片创投市场发展、繁荣纪录片精品创作</t>
  </si>
  <si>
    <t>促进优秀纪录片人创作与精品呈现。</t>
  </si>
  <si>
    <r>
      <rPr>
        <sz val="10.5"/>
        <color theme="1"/>
        <rFont val="宋体"/>
        <charset val="134"/>
      </rPr>
      <t>满意度指标</t>
    </r>
  </si>
  <si>
    <r>
      <rPr>
        <sz val="10.5"/>
        <color theme="1"/>
        <rFont val="宋体"/>
        <charset val="134"/>
      </rPr>
      <t>服务对象满意度指标</t>
    </r>
  </si>
  <si>
    <t>参与观众满意度</t>
  </si>
  <si>
    <t>≥90%</t>
  </si>
  <si>
    <t>参与纪录片行业企业满意度</t>
  </si>
  <si>
    <t>参与嘉宾满意度</t>
  </si>
  <si>
    <r>
      <rPr>
        <b/>
        <sz val="10.5"/>
        <color theme="1"/>
        <rFont val="宋体"/>
        <charset val="134"/>
      </rPr>
      <t>总分</t>
    </r>
  </si>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</sst>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0%"/>
    <numFmt numFmtId="177" formatCode="0.000000_ "/>
    <numFmt numFmtId="41" formatCode="_ * #,##0_ ;_ * \-#,##0_ ;_ * &quot;-&quot;_ ;_ @_ "/>
    <numFmt numFmtId="178" formatCode="0.00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name val="宋体"/>
      <charset val="134"/>
      <scheme val="minor"/>
    </font>
    <font>
      <sz val="9"/>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rgb="FF3F3F3F"/>
      <name val="宋体"/>
      <charset val="0"/>
      <scheme val="minor"/>
    </font>
    <font>
      <b/>
      <sz val="11"/>
      <color theme="1"/>
      <name val="宋体"/>
      <charset val="0"/>
      <scheme val="minor"/>
    </font>
    <font>
      <u/>
      <sz val="11"/>
      <color rgb="FF800080"/>
      <name val="宋体"/>
      <charset val="0"/>
      <scheme val="minor"/>
    </font>
    <font>
      <sz val="11"/>
      <color rgb="FF3F3F76"/>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sz val="11"/>
      <color rgb="FFFA7D00"/>
      <name val="宋体"/>
      <charset val="0"/>
      <scheme val="minor"/>
    </font>
    <font>
      <u/>
      <sz val="11"/>
      <color rgb="FF0000FF"/>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8"/>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0" fillId="20"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6"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0" fillId="24"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19" fillId="0" borderId="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0" fillId="1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26" borderId="0" applyNumberFormat="false" applyBorder="false" applyAlignment="false" applyProtection="false">
      <alignment vertical="center"/>
    </xf>
    <xf numFmtId="0" fontId="24" fillId="10" borderId="12" applyNumberFormat="false" applyAlignment="false" applyProtection="false">
      <alignment vertical="center"/>
    </xf>
    <xf numFmtId="0" fontId="1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18" fillId="13" borderId="12" applyNumberFormat="false" applyAlignment="false" applyProtection="false">
      <alignment vertical="center"/>
    </xf>
    <xf numFmtId="0" fontId="15" fillId="10" borderId="9" applyNumberFormat="false" applyAlignment="false" applyProtection="false">
      <alignment vertical="center"/>
    </xf>
    <xf numFmtId="0" fontId="26" fillId="30" borderId="14" applyNumberFormat="false" applyAlignment="false" applyProtection="false">
      <alignment vertical="center"/>
    </xf>
    <xf numFmtId="0" fontId="22" fillId="0" borderId="13"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9" borderId="7"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25" fillId="29"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25">
    <xf numFmtId="0" fontId="0" fillId="0" borderId="0" xfId="0">
      <alignment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wrapText="true"/>
    </xf>
    <xf numFmtId="0" fontId="3" fillId="0" borderId="1" xfId="0" applyFont="true" applyBorder="true" applyAlignment="true">
      <alignment horizontal="left"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Fill="true" applyBorder="true" applyAlignment="true">
      <alignment horizontal="left" vertical="top" wrapText="true"/>
    </xf>
    <xf numFmtId="0" fontId="7" fillId="0" borderId="0" xfId="0" applyFont="true" applyFill="true" applyBorder="true" applyAlignment="true">
      <alignment horizontal="left" vertical="top"/>
    </xf>
    <xf numFmtId="177" fontId="3" fillId="0" borderId="1" xfId="0" applyNumberFormat="true" applyFont="true" applyFill="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5" xfId="0"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178" fontId="5" fillId="0" borderId="1" xfId="0" applyNumberFormat="true" applyFont="true" applyBorder="true" applyAlignment="true">
      <alignment horizontal="center" vertical="center" wrapText="true"/>
    </xf>
    <xf numFmtId="178" fontId="3" fillId="0" borderId="1" xfId="0" applyNumberFormat="true"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4"/>
  <sheetViews>
    <sheetView tabSelected="1" zoomScale="85" zoomScaleNormal="85" topLeftCell="A15" workbookViewId="0">
      <selection activeCell="S25" sqref="S25"/>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2.9333333333333" customWidth="true"/>
    <col min="8" max="9" width="8.98333333333333" customWidth="true"/>
    <col min="11" max="11" width="9.5"/>
    <col min="12" max="12" width="9.94166666666667" customWidth="true"/>
    <col min="13" max="13" width="12.3833333333333" customWidth="true"/>
  </cols>
  <sheetData>
    <row r="1" ht="23.45" customHeight="true" spans="1:13">
      <c r="A1" s="1" t="s">
        <v>0</v>
      </c>
      <c r="B1" s="1"/>
      <c r="C1" s="1"/>
      <c r="D1" s="1"/>
      <c r="E1" s="1"/>
      <c r="F1" s="1"/>
      <c r="G1" s="1"/>
      <c r="H1" s="1"/>
      <c r="I1" s="1"/>
      <c r="J1" s="1"/>
      <c r="K1" s="1"/>
      <c r="L1" s="1"/>
      <c r="M1" s="1"/>
    </row>
    <row r="2" ht="17.45" customHeight="true" spans="1:13">
      <c r="A2" s="2" t="s">
        <v>1</v>
      </c>
      <c r="B2" s="2"/>
      <c r="C2" s="2"/>
      <c r="D2" s="2"/>
      <c r="E2" s="2"/>
      <c r="F2" s="2"/>
      <c r="G2" s="2"/>
      <c r="H2" s="2"/>
      <c r="I2" s="2"/>
      <c r="J2" s="2"/>
      <c r="K2" s="2"/>
      <c r="L2" s="2"/>
      <c r="M2" s="2"/>
    </row>
    <row r="3" ht="8.1" customHeight="true"/>
    <row r="4" ht="23.1" customHeight="true" spans="1:13">
      <c r="A4" s="3" t="s">
        <v>2</v>
      </c>
      <c r="B4" s="3"/>
      <c r="C4" s="4" t="s">
        <v>3</v>
      </c>
      <c r="D4" s="4"/>
      <c r="E4" s="4"/>
      <c r="F4" s="4"/>
      <c r="G4" s="4"/>
      <c r="H4" s="4"/>
      <c r="I4" s="4"/>
      <c r="J4" s="4"/>
      <c r="K4" s="4"/>
      <c r="L4" s="4"/>
      <c r="M4" s="4"/>
    </row>
    <row r="5" ht="26" customHeight="true" spans="1:13">
      <c r="A5" s="3" t="s">
        <v>4</v>
      </c>
      <c r="B5" s="3"/>
      <c r="C5" s="4" t="s">
        <v>5</v>
      </c>
      <c r="D5" s="4"/>
      <c r="E5" s="4"/>
      <c r="F5" s="4"/>
      <c r="G5" s="4"/>
      <c r="H5" s="3" t="s">
        <v>6</v>
      </c>
      <c r="I5" s="3"/>
      <c r="J5" s="4" t="s">
        <v>7</v>
      </c>
      <c r="K5" s="4"/>
      <c r="L5" s="4"/>
      <c r="M5" s="4"/>
    </row>
    <row r="6" ht="23.1" customHeight="true" spans="1:13">
      <c r="A6" s="3" t="s">
        <v>8</v>
      </c>
      <c r="B6" s="3"/>
      <c r="C6" s="5" t="s">
        <v>9</v>
      </c>
      <c r="D6" s="5"/>
      <c r="E6" s="5"/>
      <c r="F6" s="5"/>
      <c r="G6" s="5"/>
      <c r="H6" s="6" t="s">
        <v>10</v>
      </c>
      <c r="I6" s="6"/>
      <c r="J6" s="5">
        <v>55565348</v>
      </c>
      <c r="K6" s="5"/>
      <c r="L6" s="5"/>
      <c r="M6" s="5"/>
    </row>
    <row r="7" ht="23.1" customHeight="true" spans="1:13">
      <c r="A7" s="3" t="s">
        <v>11</v>
      </c>
      <c r="B7" s="3"/>
      <c r="C7" s="6"/>
      <c r="D7" s="6"/>
      <c r="E7" s="6" t="s">
        <v>12</v>
      </c>
      <c r="F7" s="6"/>
      <c r="G7" s="6" t="s">
        <v>13</v>
      </c>
      <c r="H7" s="6" t="s">
        <v>14</v>
      </c>
      <c r="I7" s="6"/>
      <c r="J7" s="6" t="s">
        <v>15</v>
      </c>
      <c r="K7" s="6" t="s">
        <v>16</v>
      </c>
      <c r="L7" s="6"/>
      <c r="M7" s="6" t="s">
        <v>17</v>
      </c>
    </row>
    <row r="8" ht="23.1" customHeight="true" spans="1:13">
      <c r="A8" s="3"/>
      <c r="B8" s="3"/>
      <c r="C8" s="7" t="s">
        <v>18</v>
      </c>
      <c r="D8" s="7"/>
      <c r="E8" s="15">
        <f>E9+E10+E11</f>
        <v>435</v>
      </c>
      <c r="F8" s="15"/>
      <c r="G8" s="15">
        <f>G9+G10+G11</f>
        <v>435</v>
      </c>
      <c r="H8" s="15">
        <f>H9+H10+H11</f>
        <v>435</v>
      </c>
      <c r="I8" s="15"/>
      <c r="J8" s="6">
        <v>10</v>
      </c>
      <c r="K8" s="21">
        <f>H8/G8</f>
        <v>1</v>
      </c>
      <c r="L8" s="21"/>
      <c r="M8" s="24">
        <f>K8*J8</f>
        <v>10</v>
      </c>
    </row>
    <row r="9" ht="23.1" customHeight="true" spans="1:13">
      <c r="A9" s="3"/>
      <c r="B9" s="3"/>
      <c r="C9" s="6" t="s">
        <v>19</v>
      </c>
      <c r="D9" s="6"/>
      <c r="E9" s="15">
        <v>355</v>
      </c>
      <c r="F9" s="15"/>
      <c r="G9" s="15">
        <v>355</v>
      </c>
      <c r="H9" s="15">
        <v>355</v>
      </c>
      <c r="I9" s="15"/>
      <c r="J9" s="6" t="s">
        <v>20</v>
      </c>
      <c r="K9" s="6"/>
      <c r="L9" s="6"/>
      <c r="M9" s="6" t="s">
        <v>20</v>
      </c>
    </row>
    <row r="10" ht="23.1" customHeight="true" spans="1:13">
      <c r="A10" s="3"/>
      <c r="B10" s="3"/>
      <c r="C10" s="6" t="s">
        <v>21</v>
      </c>
      <c r="D10" s="6"/>
      <c r="E10" s="15"/>
      <c r="F10" s="15"/>
      <c r="G10" s="15"/>
      <c r="H10" s="15"/>
      <c r="I10" s="15"/>
      <c r="J10" s="6" t="s">
        <v>20</v>
      </c>
      <c r="K10" s="6"/>
      <c r="L10" s="6"/>
      <c r="M10" s="6" t="s">
        <v>20</v>
      </c>
    </row>
    <row r="11" ht="23.1" customHeight="true" spans="1:13">
      <c r="A11" s="3"/>
      <c r="B11" s="3"/>
      <c r="C11" s="6" t="s">
        <v>22</v>
      </c>
      <c r="D11" s="6"/>
      <c r="E11" s="15">
        <v>80</v>
      </c>
      <c r="F11" s="15"/>
      <c r="G11" s="15">
        <v>80</v>
      </c>
      <c r="H11" s="15">
        <v>80</v>
      </c>
      <c r="I11" s="15"/>
      <c r="J11" s="6" t="s">
        <v>20</v>
      </c>
      <c r="K11" s="6"/>
      <c r="L11" s="6"/>
      <c r="M11" s="6" t="s">
        <v>20</v>
      </c>
    </row>
    <row r="12" ht="23.1" customHeight="true" spans="1:13">
      <c r="A12" s="3" t="s">
        <v>23</v>
      </c>
      <c r="B12" s="3" t="s">
        <v>24</v>
      </c>
      <c r="C12" s="3"/>
      <c r="D12" s="3"/>
      <c r="E12" s="3"/>
      <c r="F12" s="3"/>
      <c r="G12" s="3"/>
      <c r="H12" s="3" t="s">
        <v>25</v>
      </c>
      <c r="I12" s="3"/>
      <c r="J12" s="3"/>
      <c r="K12" s="3"/>
      <c r="L12" s="3"/>
      <c r="M12" s="3"/>
    </row>
    <row r="13" ht="136" customHeight="true" spans="1:13">
      <c r="A13" s="3"/>
      <c r="B13" s="8" t="s">
        <v>26</v>
      </c>
      <c r="C13" s="8"/>
      <c r="D13" s="8"/>
      <c r="E13" s="8"/>
      <c r="F13" s="8"/>
      <c r="G13" s="8"/>
      <c r="H13" s="8" t="s">
        <v>27</v>
      </c>
      <c r="I13" s="8"/>
      <c r="J13" s="8"/>
      <c r="K13" s="8"/>
      <c r="L13" s="8"/>
      <c r="M13" s="8"/>
    </row>
    <row r="14" ht="36" customHeight="true" spans="1:13">
      <c r="A14" s="3" t="s">
        <v>28</v>
      </c>
      <c r="B14" s="3" t="s">
        <v>29</v>
      </c>
      <c r="C14" s="3" t="s">
        <v>30</v>
      </c>
      <c r="D14" s="3" t="s">
        <v>31</v>
      </c>
      <c r="E14" s="3"/>
      <c r="F14" s="3" t="s">
        <v>32</v>
      </c>
      <c r="G14" s="3"/>
      <c r="H14" s="3" t="s">
        <v>33</v>
      </c>
      <c r="I14" s="3"/>
      <c r="J14" s="3" t="s">
        <v>15</v>
      </c>
      <c r="K14" s="3" t="s">
        <v>17</v>
      </c>
      <c r="L14" s="3" t="s">
        <v>34</v>
      </c>
      <c r="M14" s="3"/>
    </row>
    <row r="15" ht="25" customHeight="true" spans="1:13">
      <c r="A15" s="3"/>
      <c r="B15" s="9" t="s">
        <v>35</v>
      </c>
      <c r="C15" s="3" t="s">
        <v>36</v>
      </c>
      <c r="D15" s="3" t="s">
        <v>37</v>
      </c>
      <c r="E15" s="3"/>
      <c r="F15" s="3" t="s">
        <v>38</v>
      </c>
      <c r="G15" s="3"/>
      <c r="H15" s="3" t="s">
        <v>39</v>
      </c>
      <c r="I15" s="3"/>
      <c r="J15" s="3">
        <v>5</v>
      </c>
      <c r="K15" s="3">
        <v>5</v>
      </c>
      <c r="L15" s="3"/>
      <c r="M15" s="3"/>
    </row>
    <row r="16" ht="25" customHeight="true" spans="1:13">
      <c r="A16" s="3"/>
      <c r="B16" s="10"/>
      <c r="C16" s="3"/>
      <c r="D16" s="3" t="s">
        <v>40</v>
      </c>
      <c r="E16" s="3"/>
      <c r="F16" s="3" t="s">
        <v>41</v>
      </c>
      <c r="G16" s="3"/>
      <c r="H16" s="3" t="s">
        <v>42</v>
      </c>
      <c r="I16" s="3"/>
      <c r="J16" s="3">
        <v>5</v>
      </c>
      <c r="K16" s="3">
        <v>5</v>
      </c>
      <c r="L16" s="3"/>
      <c r="M16" s="3"/>
    </row>
    <row r="17" ht="25" customHeight="true" spans="1:13">
      <c r="A17" s="3"/>
      <c r="B17" s="10"/>
      <c r="C17" s="3"/>
      <c r="D17" s="3" t="s">
        <v>43</v>
      </c>
      <c r="E17" s="3"/>
      <c r="F17" s="3" t="s">
        <v>44</v>
      </c>
      <c r="G17" s="3"/>
      <c r="H17" s="3" t="s">
        <v>45</v>
      </c>
      <c r="I17" s="3"/>
      <c r="J17" s="3">
        <v>5</v>
      </c>
      <c r="K17" s="3">
        <v>5</v>
      </c>
      <c r="L17" s="3"/>
      <c r="M17" s="3"/>
    </row>
    <row r="18" ht="31" customHeight="true" spans="1:13">
      <c r="A18" s="3"/>
      <c r="B18" s="10"/>
      <c r="C18" s="9" t="s">
        <v>46</v>
      </c>
      <c r="D18" s="3" t="s">
        <v>47</v>
      </c>
      <c r="E18" s="3"/>
      <c r="F18" s="3" t="s">
        <v>48</v>
      </c>
      <c r="G18" s="3"/>
      <c r="H18" s="3" t="s">
        <v>49</v>
      </c>
      <c r="I18" s="3"/>
      <c r="J18" s="3">
        <v>4</v>
      </c>
      <c r="K18" s="3">
        <v>4</v>
      </c>
      <c r="L18" s="3"/>
      <c r="M18" s="3"/>
    </row>
    <row r="19" ht="75" customHeight="true" spans="1:13">
      <c r="A19" s="3"/>
      <c r="B19" s="10"/>
      <c r="C19" s="10"/>
      <c r="D19" s="3" t="s">
        <v>50</v>
      </c>
      <c r="E19" s="3"/>
      <c r="F19" s="3" t="s">
        <v>51</v>
      </c>
      <c r="G19" s="3"/>
      <c r="H19" s="16">
        <v>0.00342</v>
      </c>
      <c r="I19" s="16"/>
      <c r="J19" s="3">
        <v>4</v>
      </c>
      <c r="K19" s="3">
        <v>3.2</v>
      </c>
      <c r="L19" s="6" t="s">
        <v>52</v>
      </c>
      <c r="M19" s="6"/>
    </row>
    <row r="20" ht="31" customHeight="true" spans="1:13">
      <c r="A20" s="3"/>
      <c r="B20" s="10"/>
      <c r="C20" s="10"/>
      <c r="D20" s="3" t="s">
        <v>53</v>
      </c>
      <c r="E20" s="3"/>
      <c r="F20" s="3" t="s">
        <v>54</v>
      </c>
      <c r="G20" s="3"/>
      <c r="H20" s="3" t="s">
        <v>55</v>
      </c>
      <c r="I20" s="3"/>
      <c r="J20" s="3">
        <v>4</v>
      </c>
      <c r="K20" s="3">
        <v>4</v>
      </c>
      <c r="L20" s="3"/>
      <c r="M20" s="3"/>
    </row>
    <row r="21" ht="67" customHeight="true" spans="1:13">
      <c r="A21" s="3"/>
      <c r="B21" s="10"/>
      <c r="C21" s="11"/>
      <c r="D21" s="3" t="s">
        <v>56</v>
      </c>
      <c r="E21" s="3"/>
      <c r="F21" s="17" t="s">
        <v>57</v>
      </c>
      <c r="G21" s="18"/>
      <c r="H21" s="19" t="s">
        <v>58</v>
      </c>
      <c r="I21" s="22"/>
      <c r="J21" s="3">
        <v>4</v>
      </c>
      <c r="K21" s="3">
        <v>4</v>
      </c>
      <c r="L21" s="17"/>
      <c r="M21" s="18"/>
    </row>
    <row r="22" ht="25" customHeight="true" spans="1:13">
      <c r="A22" s="3"/>
      <c r="B22" s="10"/>
      <c r="C22" s="3" t="s">
        <v>59</v>
      </c>
      <c r="D22" s="3" t="s">
        <v>60</v>
      </c>
      <c r="E22" s="3"/>
      <c r="F22" s="3" t="s">
        <v>61</v>
      </c>
      <c r="G22" s="3"/>
      <c r="H22" s="3" t="s">
        <v>62</v>
      </c>
      <c r="I22" s="3"/>
      <c r="J22" s="3">
        <v>3</v>
      </c>
      <c r="K22" s="3">
        <v>3</v>
      </c>
      <c r="L22" s="3"/>
      <c r="M22" s="3"/>
    </row>
    <row r="23" ht="37" customHeight="true" spans="1:13">
      <c r="A23" s="3"/>
      <c r="B23" s="10"/>
      <c r="C23" s="3"/>
      <c r="D23" s="3" t="s">
        <v>63</v>
      </c>
      <c r="E23" s="3"/>
      <c r="F23" s="20">
        <v>1</v>
      </c>
      <c r="G23" s="3"/>
      <c r="H23" s="20">
        <v>1</v>
      </c>
      <c r="I23" s="3"/>
      <c r="J23" s="3">
        <v>3</v>
      </c>
      <c r="K23" s="3">
        <v>3</v>
      </c>
      <c r="L23" s="3"/>
      <c r="M23" s="3"/>
    </row>
    <row r="24" ht="55" customHeight="true" spans="1:13">
      <c r="A24" s="3"/>
      <c r="B24" s="11"/>
      <c r="C24" s="3"/>
      <c r="D24" s="3" t="s">
        <v>64</v>
      </c>
      <c r="E24" s="3"/>
      <c r="F24" s="3" t="s">
        <v>57</v>
      </c>
      <c r="G24" s="3"/>
      <c r="H24" s="3" t="s">
        <v>65</v>
      </c>
      <c r="I24" s="3"/>
      <c r="J24" s="3">
        <v>3</v>
      </c>
      <c r="K24" s="3">
        <v>3</v>
      </c>
      <c r="L24" s="3"/>
      <c r="M24" s="3"/>
    </row>
    <row r="25" ht="25" customHeight="true" spans="1:13">
      <c r="A25" s="3"/>
      <c r="B25" s="9" t="s">
        <v>66</v>
      </c>
      <c r="C25" s="3" t="s">
        <v>67</v>
      </c>
      <c r="D25" s="3" t="s">
        <v>68</v>
      </c>
      <c r="E25" s="3"/>
      <c r="F25" s="3" t="s">
        <v>69</v>
      </c>
      <c r="G25" s="3"/>
      <c r="H25" s="3" t="s">
        <v>70</v>
      </c>
      <c r="I25" s="3"/>
      <c r="J25" s="3">
        <v>5</v>
      </c>
      <c r="K25" s="3">
        <v>5</v>
      </c>
      <c r="L25" s="3"/>
      <c r="M25" s="3"/>
    </row>
    <row r="26" ht="25" customHeight="true" spans="1:13">
      <c r="A26" s="3"/>
      <c r="B26" s="10"/>
      <c r="C26" s="3"/>
      <c r="D26" s="3" t="s">
        <v>71</v>
      </c>
      <c r="E26" s="3"/>
      <c r="F26" s="3" t="s">
        <v>72</v>
      </c>
      <c r="G26" s="3"/>
      <c r="H26" s="3" t="s">
        <v>73</v>
      </c>
      <c r="I26" s="3"/>
      <c r="J26" s="3">
        <v>5</v>
      </c>
      <c r="K26" s="3">
        <v>5</v>
      </c>
      <c r="L26" s="3"/>
      <c r="M26" s="3"/>
    </row>
    <row r="27" ht="116" customHeight="true" spans="1:13">
      <c r="A27" s="3"/>
      <c r="B27" s="3" t="s">
        <v>74</v>
      </c>
      <c r="C27" s="3" t="s">
        <v>75</v>
      </c>
      <c r="D27" s="3" t="s">
        <v>76</v>
      </c>
      <c r="E27" s="3"/>
      <c r="F27" s="17" t="s">
        <v>57</v>
      </c>
      <c r="G27" s="18"/>
      <c r="H27" s="6" t="s">
        <v>77</v>
      </c>
      <c r="I27" s="6"/>
      <c r="J27" s="6">
        <v>10</v>
      </c>
      <c r="K27" s="6">
        <v>8</v>
      </c>
      <c r="L27" s="6" t="s">
        <v>78</v>
      </c>
      <c r="M27" s="6"/>
    </row>
    <row r="28" ht="101" customHeight="true" spans="1:13">
      <c r="A28" s="3"/>
      <c r="B28" s="3"/>
      <c r="C28" s="3"/>
      <c r="D28" s="3" t="s">
        <v>79</v>
      </c>
      <c r="E28" s="3"/>
      <c r="F28" s="17" t="s">
        <v>57</v>
      </c>
      <c r="G28" s="18"/>
      <c r="H28" s="6" t="s">
        <v>80</v>
      </c>
      <c r="I28" s="6"/>
      <c r="J28" s="6">
        <v>10</v>
      </c>
      <c r="K28" s="6">
        <v>8</v>
      </c>
      <c r="L28" s="6" t="s">
        <v>81</v>
      </c>
      <c r="M28" s="6"/>
    </row>
    <row r="29" ht="55" customHeight="true" spans="1:13">
      <c r="A29" s="3"/>
      <c r="B29" s="3"/>
      <c r="C29" s="3" t="s">
        <v>82</v>
      </c>
      <c r="D29" s="3" t="s">
        <v>83</v>
      </c>
      <c r="E29" s="3"/>
      <c r="F29" s="17" t="s">
        <v>57</v>
      </c>
      <c r="G29" s="18"/>
      <c r="H29" s="6" t="s">
        <v>84</v>
      </c>
      <c r="I29" s="6"/>
      <c r="J29" s="6">
        <v>10</v>
      </c>
      <c r="K29" s="6">
        <v>8.5</v>
      </c>
      <c r="L29" s="6"/>
      <c r="M29" s="6"/>
    </row>
    <row r="30" ht="25" customHeight="true" spans="1:13">
      <c r="A30" s="3"/>
      <c r="B30" s="3" t="s">
        <v>85</v>
      </c>
      <c r="C30" s="3" t="s">
        <v>86</v>
      </c>
      <c r="D30" s="3" t="s">
        <v>87</v>
      </c>
      <c r="E30" s="3"/>
      <c r="F30" s="3" t="s">
        <v>88</v>
      </c>
      <c r="G30" s="3"/>
      <c r="H30" s="20">
        <v>0.9</v>
      </c>
      <c r="I30" s="3"/>
      <c r="J30" s="3">
        <v>3</v>
      </c>
      <c r="K30" s="3">
        <v>3</v>
      </c>
      <c r="L30" s="3"/>
      <c r="M30" s="3"/>
    </row>
    <row r="31" ht="29" customHeight="true" spans="1:13">
      <c r="A31" s="3"/>
      <c r="B31" s="3"/>
      <c r="C31" s="3"/>
      <c r="D31" s="3" t="s">
        <v>89</v>
      </c>
      <c r="E31" s="3"/>
      <c r="F31" s="3" t="s">
        <v>88</v>
      </c>
      <c r="G31" s="3"/>
      <c r="H31" s="20">
        <v>0.9</v>
      </c>
      <c r="I31" s="3"/>
      <c r="J31" s="3">
        <v>3</v>
      </c>
      <c r="K31" s="3">
        <v>3</v>
      </c>
      <c r="L31" s="3"/>
      <c r="M31" s="3"/>
    </row>
    <row r="32" ht="25" customHeight="true" spans="1:13">
      <c r="A32" s="3"/>
      <c r="B32" s="3"/>
      <c r="C32" s="3"/>
      <c r="D32" s="3" t="s">
        <v>90</v>
      </c>
      <c r="E32" s="3"/>
      <c r="F32" s="3" t="s">
        <v>88</v>
      </c>
      <c r="G32" s="3"/>
      <c r="H32" s="20">
        <v>0.9</v>
      </c>
      <c r="I32" s="3"/>
      <c r="J32" s="3">
        <v>4</v>
      </c>
      <c r="K32" s="3">
        <v>4</v>
      </c>
      <c r="L32" s="3"/>
      <c r="M32" s="3"/>
    </row>
    <row r="33" ht="24" customHeight="true" spans="1:13">
      <c r="A33" s="12" t="s">
        <v>91</v>
      </c>
      <c r="B33" s="12"/>
      <c r="C33" s="12"/>
      <c r="D33" s="12"/>
      <c r="E33" s="12"/>
      <c r="F33" s="12"/>
      <c r="G33" s="12"/>
      <c r="H33" s="12"/>
      <c r="I33" s="12"/>
      <c r="J33" s="12">
        <f>J32+J31+J30+J29+J28+J27+J25+J26+J24+J23+J22+J21+J20+J19+J18+J17+J16+J15+J8</f>
        <v>100</v>
      </c>
      <c r="K33" s="23">
        <f>SUM(K15:K32,M8)</f>
        <v>93.7</v>
      </c>
      <c r="L33" s="12"/>
      <c r="M33" s="12"/>
    </row>
    <row r="34" ht="119" customHeight="true" spans="1:13">
      <c r="A34" s="13" t="s">
        <v>92</v>
      </c>
      <c r="B34" s="14"/>
      <c r="C34" s="14"/>
      <c r="D34" s="14"/>
      <c r="E34" s="14"/>
      <c r="F34" s="14"/>
      <c r="G34" s="14"/>
      <c r="H34" s="14"/>
      <c r="I34" s="14"/>
      <c r="J34" s="14"/>
      <c r="K34" s="14"/>
      <c r="L34" s="14"/>
      <c r="M34" s="14"/>
    </row>
  </sheetData>
  <mergeCells count="128">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A33:I33"/>
    <mergeCell ref="L33:M33"/>
    <mergeCell ref="A34:M34"/>
    <mergeCell ref="A12:A13"/>
    <mergeCell ref="A14:A32"/>
    <mergeCell ref="B15:B24"/>
    <mergeCell ref="B25:B26"/>
    <mergeCell ref="B27:B29"/>
    <mergeCell ref="B30:B32"/>
    <mergeCell ref="C15:C17"/>
    <mergeCell ref="C18:C21"/>
    <mergeCell ref="C22:C24"/>
    <mergeCell ref="C25:C26"/>
    <mergeCell ref="C27:C28"/>
    <mergeCell ref="C30:C32"/>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2023-05-13T11:15:00Z</dcterms:created>
  <cp:lastPrinted>2024-03-05T02:53:00Z</cp:lastPrinted>
  <dcterms:modified xsi:type="dcterms:W3CDTF">2024-08-15T09:03:56Z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1FD04FF7F92A4E649F1E40440F1ADCD5_13</vt:lpwstr>
  </property>
</Properties>
</file>